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hya/My Drive (anejasandhya75@gmail.com)/sandhyaaneja.github.io/files/"/>
    </mc:Choice>
  </mc:AlternateContent>
  <xr:revisionPtr revIDLastSave="0" documentId="13_ncr:1_{066913AB-8E56-0946-9F31-2BB6E1667EAC}" xr6:coauthVersionLast="47" xr6:coauthVersionMax="47" xr10:uidLastSave="{00000000-0000-0000-0000-000000000000}"/>
  <bookViews>
    <workbookView xWindow="5560" yWindow="500" windowWidth="23420" windowHeight="14700" activeTab="1" xr2:uid="{D541D9D4-9F9E-C74E-9F85-F818048BDD8E}"/>
  </bookViews>
  <sheets>
    <sheet name="Brunei_COVID-19" sheetId="1" r:id="rId1"/>
    <sheet name="Clusters" sheetId="2" r:id="rId2"/>
    <sheet name="Cluster with location" sheetId="4" r:id="rId3"/>
    <sheet name="District_wis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89" i="2" l="1"/>
  <c r="BM90" i="2"/>
  <c r="BM91" i="2"/>
  <c r="BM92" i="2"/>
  <c r="BM93" i="2"/>
  <c r="BM94" i="2"/>
  <c r="BM95" i="2"/>
  <c r="BM96" i="2"/>
  <c r="BM97" i="2"/>
  <c r="G357" i="3"/>
  <c r="G359" i="3"/>
  <c r="G358" i="3"/>
  <c r="K356" i="3"/>
  <c r="G356" i="3"/>
  <c r="G351" i="3"/>
  <c r="G350" i="3"/>
  <c r="G349" i="3"/>
  <c r="K348" i="3"/>
  <c r="G348" i="3"/>
  <c r="G341" i="3"/>
  <c r="G340" i="3"/>
  <c r="G339" i="3"/>
  <c r="K338" i="3"/>
  <c r="G338" i="3"/>
  <c r="G332" i="3"/>
  <c r="G331" i="3"/>
  <c r="G330" i="3"/>
  <c r="K329" i="3"/>
  <c r="G329" i="3"/>
  <c r="BM87" i="2"/>
  <c r="BM88" i="2"/>
  <c r="G323" i="3"/>
  <c r="G322" i="3"/>
  <c r="G321" i="3"/>
  <c r="K320" i="3"/>
  <c r="G320" i="3"/>
  <c r="G314" i="3"/>
  <c r="K314" i="3"/>
  <c r="G315" i="3"/>
  <c r="G316" i="3"/>
  <c r="G317" i="3"/>
  <c r="G311" i="3"/>
  <c r="G310" i="3"/>
  <c r="G309" i="3"/>
  <c r="K308" i="3"/>
  <c r="G308" i="3"/>
  <c r="BM86" i="2"/>
  <c r="BM83" i="2"/>
  <c r="BM84" i="2"/>
  <c r="BM85" i="2"/>
  <c r="G301" i="3"/>
  <c r="K301" i="3"/>
  <c r="G302" i="3"/>
  <c r="G303" i="3"/>
  <c r="G304" i="3"/>
  <c r="G295" i="3"/>
  <c r="K295" i="3"/>
  <c r="G296" i="3"/>
  <c r="G297" i="3"/>
  <c r="G298" i="3"/>
  <c r="BM82" i="2"/>
  <c r="G288" i="3"/>
  <c r="K288" i="3"/>
  <c r="G289" i="3"/>
  <c r="G290" i="3"/>
  <c r="G291" i="3"/>
  <c r="BM81" i="2"/>
  <c r="G284" i="3"/>
  <c r="G283" i="3"/>
  <c r="G282" i="3"/>
  <c r="K281" i="3"/>
  <c r="G281" i="3"/>
  <c r="G276" i="3"/>
  <c r="G275" i="3"/>
  <c r="G274" i="3"/>
  <c r="K273" i="3"/>
  <c r="G273" i="3"/>
  <c r="BM80" i="2"/>
  <c r="BM79" i="2"/>
  <c r="G268" i="3"/>
  <c r="G267" i="3"/>
  <c r="G266" i="3"/>
  <c r="K265" i="3"/>
  <c r="G265" i="3"/>
  <c r="BM78" i="2"/>
  <c r="G258" i="3"/>
  <c r="K258" i="3"/>
  <c r="G259" i="3"/>
  <c r="G260" i="3"/>
  <c r="G261" i="3"/>
  <c r="G255" i="3"/>
  <c r="G254" i="3"/>
  <c r="G253" i="3"/>
  <c r="K252" i="3"/>
  <c r="G252" i="3"/>
  <c r="BM77" i="2"/>
  <c r="G248" i="3"/>
  <c r="G247" i="3"/>
  <c r="G246" i="3"/>
  <c r="K245" i="3"/>
  <c r="G245" i="3"/>
  <c r="BM76" i="2"/>
  <c r="BM75" i="2"/>
  <c r="G240" i="3"/>
  <c r="G239" i="3"/>
  <c r="G238" i="3"/>
  <c r="K237" i="3"/>
  <c r="G237" i="3"/>
  <c r="BM74" i="2"/>
  <c r="G233" i="3"/>
  <c r="G232" i="3"/>
  <c r="G231" i="3"/>
  <c r="K230" i="3"/>
  <c r="G230" i="3"/>
  <c r="BM71" i="2"/>
  <c r="BM70" i="2"/>
  <c r="BM73" i="2"/>
  <c r="BM72" i="2"/>
  <c r="G226" i="3"/>
  <c r="G225" i="3"/>
  <c r="G224" i="3"/>
  <c r="K223" i="3"/>
  <c r="G223" i="3"/>
  <c r="G218" i="3"/>
  <c r="G217" i="3"/>
  <c r="G216" i="3"/>
  <c r="K215" i="3"/>
  <c r="G215" i="3"/>
  <c r="G210" i="3"/>
  <c r="G209" i="3"/>
  <c r="G208" i="3"/>
  <c r="K207" i="3"/>
  <c r="G207" i="3"/>
  <c r="BM69" i="2"/>
  <c r="G202" i="3"/>
  <c r="G201" i="3"/>
  <c r="G200" i="3"/>
  <c r="K199" i="3"/>
  <c r="G199" i="3"/>
  <c r="G195" i="3"/>
  <c r="G194" i="3"/>
  <c r="G193" i="3"/>
  <c r="K192" i="3"/>
  <c r="G192" i="3"/>
  <c r="BM68" i="2"/>
  <c r="BM66" i="2"/>
  <c r="BM67" i="2"/>
  <c r="G189" i="3"/>
  <c r="G188" i="3"/>
  <c r="G187" i="3"/>
  <c r="K186" i="3"/>
  <c r="G186" i="3"/>
  <c r="BM65" i="2"/>
  <c r="G181" i="3"/>
  <c r="G180" i="3"/>
  <c r="G179" i="3"/>
  <c r="K178" i="3"/>
  <c r="G178" i="3"/>
  <c r="BM64" i="2"/>
  <c r="G174" i="3"/>
  <c r="G173" i="3"/>
  <c r="G172" i="3"/>
  <c r="K171" i="3"/>
  <c r="G171" i="3"/>
  <c r="BM62" i="2"/>
  <c r="BM63" i="2"/>
  <c r="G168" i="3"/>
  <c r="G167" i="3"/>
  <c r="G166" i="3"/>
  <c r="K165" i="3"/>
  <c r="G165" i="3"/>
  <c r="G161" i="3"/>
  <c r="G160" i="3"/>
  <c r="G159" i="3"/>
  <c r="K158" i="3"/>
  <c r="G158" i="3"/>
  <c r="BM61" i="2"/>
  <c r="G154" i="3"/>
  <c r="G153" i="3"/>
  <c r="G152" i="3"/>
  <c r="K151" i="3"/>
  <c r="G151" i="3"/>
  <c r="BM60" i="2"/>
  <c r="BM57" i="2"/>
  <c r="BM58" i="2"/>
  <c r="BM59" i="2"/>
  <c r="G147" i="3"/>
  <c r="G146" i="3"/>
  <c r="G145" i="3"/>
  <c r="K144" i="3"/>
  <c r="G144" i="3"/>
  <c r="G139" i="3"/>
  <c r="G138" i="3"/>
  <c r="G137" i="3"/>
  <c r="K136" i="3"/>
  <c r="G136" i="3"/>
  <c r="G130" i="3"/>
  <c r="G129" i="3"/>
  <c r="G128" i="3"/>
  <c r="K127" i="3"/>
  <c r="G127" i="3"/>
  <c r="G123" i="3"/>
  <c r="G122" i="3"/>
  <c r="G121" i="3"/>
  <c r="K120" i="3"/>
  <c r="G120" i="3"/>
  <c r="BM55" i="2"/>
  <c r="BM56" i="2"/>
  <c r="BM54" i="2"/>
  <c r="G116" i="3"/>
  <c r="G115" i="3"/>
  <c r="G114" i="3"/>
  <c r="K113" i="3"/>
  <c r="G113" i="3"/>
  <c r="BM52" i="2"/>
  <c r="BM53" i="2"/>
  <c r="G110" i="3"/>
  <c r="G109" i="3"/>
  <c r="G108" i="3"/>
  <c r="K107" i="3"/>
  <c r="G107" i="3"/>
  <c r="BM51" i="2"/>
  <c r="K101" i="3"/>
  <c r="G102" i="3"/>
  <c r="G103" i="3"/>
  <c r="G104" i="3"/>
  <c r="G101" i="3"/>
  <c r="BM50" i="2"/>
  <c r="G97" i="3"/>
  <c r="G96" i="3"/>
  <c r="G95" i="3"/>
  <c r="K94" i="3"/>
  <c r="G94" i="3"/>
  <c r="BM47" i="2"/>
  <c r="BM48" i="2"/>
  <c r="BM49" i="2"/>
  <c r="BM46" i="2"/>
  <c r="BM39" i="2"/>
  <c r="BM40" i="2"/>
  <c r="BM41" i="2"/>
  <c r="BM42" i="2"/>
  <c r="BM43" i="2"/>
  <c r="BM44" i="2"/>
  <c r="BM45" i="2"/>
  <c r="G89" i="3"/>
  <c r="G88" i="3"/>
  <c r="G87" i="3"/>
  <c r="K86" i="3"/>
  <c r="G86" i="3"/>
  <c r="G81" i="3"/>
  <c r="G80" i="3"/>
  <c r="G79" i="3"/>
  <c r="K78" i="3"/>
  <c r="G78" i="3"/>
  <c r="G71" i="3"/>
  <c r="G70" i="3"/>
  <c r="G69" i="3"/>
  <c r="K68" i="3"/>
  <c r="G68" i="3"/>
  <c r="G62" i="3"/>
  <c r="G61" i="3"/>
  <c r="G60" i="3"/>
  <c r="K59" i="3"/>
  <c r="G59" i="3"/>
  <c r="G54" i="3"/>
  <c r="G53" i="3"/>
  <c r="G52" i="3"/>
  <c r="K51" i="3"/>
  <c r="G51" i="3"/>
  <c r="BM4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8" i="2"/>
  <c r="G47" i="3"/>
  <c r="G46" i="3"/>
  <c r="G45" i="3"/>
  <c r="K44" i="3"/>
  <c r="G44" i="3"/>
  <c r="G38" i="3"/>
  <c r="G37" i="3"/>
  <c r="G36" i="3"/>
  <c r="K35" i="3"/>
  <c r="G35" i="3"/>
  <c r="G30" i="3"/>
  <c r="G29" i="3"/>
  <c r="G28" i="3"/>
  <c r="K27" i="3"/>
  <c r="G27" i="3"/>
  <c r="G24" i="3"/>
  <c r="G23" i="3"/>
  <c r="G22" i="3"/>
  <c r="K21" i="3"/>
  <c r="G21" i="3"/>
  <c r="G17" i="3"/>
  <c r="G16" i="3"/>
  <c r="G15" i="3"/>
  <c r="K14" i="3"/>
  <c r="G14" i="3"/>
  <c r="G3" i="3"/>
  <c r="G4" i="3"/>
  <c r="G5" i="3"/>
  <c r="G7" i="3"/>
  <c r="G8" i="3"/>
  <c r="G9" i="3"/>
  <c r="G10" i="3"/>
  <c r="G2" i="3"/>
  <c r="K7" i="3"/>
  <c r="K2" i="3"/>
  <c r="BI36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" i="2"/>
  <c r="BM3" i="2" s="1"/>
  <c r="AI27" i="1"/>
  <c r="AJ32" i="1"/>
  <c r="AJ31" i="1"/>
</calcChain>
</file>

<file path=xl/sharedStrings.xml><?xml version="1.0" encoding="utf-8"?>
<sst xmlns="http://schemas.openxmlformats.org/spreadsheetml/2006/main" count="420" uniqueCount="166">
  <si>
    <t>Rimba</t>
  </si>
  <si>
    <t>unknown</t>
  </si>
  <si>
    <t>Ncluster_C</t>
  </si>
  <si>
    <t>Existing_Cluster</t>
  </si>
  <si>
    <t>Total Active Clustter</t>
  </si>
  <si>
    <t>Total active</t>
  </si>
  <si>
    <t xml:space="preserve">N Acive </t>
  </si>
  <si>
    <t>Total Cases</t>
  </si>
  <si>
    <t>Recovered today</t>
  </si>
  <si>
    <t>Total recovered</t>
  </si>
  <si>
    <t>Deaths</t>
  </si>
  <si>
    <t>Deaths today</t>
  </si>
  <si>
    <t>cluster 2839</t>
  </si>
  <si>
    <t>Dermawangsa</t>
  </si>
  <si>
    <t>No_ExistingNewCl</t>
  </si>
  <si>
    <t>Newcluster_2</t>
  </si>
  <si>
    <t>Newcluster_1</t>
  </si>
  <si>
    <t>Cl_2089</t>
  </si>
  <si>
    <t>cl_2632</t>
  </si>
  <si>
    <t>cl_2417</t>
  </si>
  <si>
    <t>cl_1848</t>
  </si>
  <si>
    <t>cl_2155</t>
  </si>
  <si>
    <t>cl_2230</t>
  </si>
  <si>
    <t>cl_2262</t>
  </si>
  <si>
    <t>cl_1597</t>
  </si>
  <si>
    <t>cl_1640</t>
  </si>
  <si>
    <t xml:space="preserve">Chung_Hua_cl </t>
  </si>
  <si>
    <t>ABCI_cl</t>
  </si>
  <si>
    <t>Total_cluster</t>
  </si>
  <si>
    <t>Newcluster_3</t>
  </si>
  <si>
    <t>Newcluster_4</t>
  </si>
  <si>
    <t>Newcluster_5</t>
  </si>
  <si>
    <t>Newcluster_6</t>
  </si>
  <si>
    <t>Newcluster_8</t>
  </si>
  <si>
    <t>Star_lodge</t>
  </si>
  <si>
    <t>Semporna_cl</t>
  </si>
  <si>
    <t>Al-Flala_cl</t>
  </si>
  <si>
    <t>cl_362</t>
  </si>
  <si>
    <t>Newcluster_9</t>
  </si>
  <si>
    <t>Imagination_cl</t>
  </si>
  <si>
    <t>Newcluster_10</t>
  </si>
  <si>
    <t>Newcluster_11</t>
  </si>
  <si>
    <t>Newcluster_12</t>
  </si>
  <si>
    <t>Dragon_boat</t>
  </si>
  <si>
    <t>Champion_7</t>
  </si>
  <si>
    <t>cl_499</t>
  </si>
  <si>
    <t xml:space="preserve">Chung Hua KB </t>
  </si>
  <si>
    <t>Al Falah</t>
  </si>
  <si>
    <t>Date</t>
  </si>
  <si>
    <t>Total</t>
  </si>
  <si>
    <t>Cluster 499</t>
  </si>
  <si>
    <t>Cluster 451</t>
  </si>
  <si>
    <t>Cluster 477</t>
  </si>
  <si>
    <t>Semporna</t>
  </si>
  <si>
    <t>Star Lodge</t>
  </si>
  <si>
    <t>Cluster 362</t>
  </si>
  <si>
    <t>Dragon Boat</t>
  </si>
  <si>
    <t>Unknown</t>
  </si>
  <si>
    <t>Imported</t>
  </si>
  <si>
    <t>cl_451</t>
  </si>
  <si>
    <t>Newcluster_13</t>
  </si>
  <si>
    <t>cl_477</t>
  </si>
  <si>
    <t>BSP HQ</t>
  </si>
  <si>
    <t>IBTE KB</t>
  </si>
  <si>
    <t>Newcluster_14</t>
  </si>
  <si>
    <t>SKH Gadong</t>
  </si>
  <si>
    <t>Case 573</t>
  </si>
  <si>
    <t>Cluster 635</t>
  </si>
  <si>
    <t>Cluster_15Aug</t>
  </si>
  <si>
    <t>The Mall</t>
  </si>
  <si>
    <t>Lorong Tengah</t>
  </si>
  <si>
    <t>Champion 7_RelatedV</t>
  </si>
  <si>
    <t>Cluster 583</t>
  </si>
  <si>
    <t>AKER</t>
  </si>
  <si>
    <t>Immigration</t>
  </si>
  <si>
    <t>Champion7 Posh Elegance</t>
  </si>
  <si>
    <t>Champion 7 Blue Titanium</t>
  </si>
  <si>
    <t xml:space="preserve">Champion7 Platform </t>
  </si>
  <si>
    <t>Champion 7 others</t>
  </si>
  <si>
    <t>Cluster 884</t>
  </si>
  <si>
    <t>PA cluster</t>
  </si>
  <si>
    <t>ABCi</t>
  </si>
  <si>
    <t>Cluster 1385</t>
  </si>
  <si>
    <t>Jaya Apartment</t>
  </si>
  <si>
    <t>Samimma Cluster</t>
  </si>
  <si>
    <t>Cluster_22nd</t>
  </si>
  <si>
    <t>Cluster 418</t>
  </si>
  <si>
    <t>Cluster 1597</t>
  </si>
  <si>
    <t>Cluster 1640</t>
  </si>
  <si>
    <t>Cluster 2262</t>
  </si>
  <si>
    <t>Cluster 26th</t>
  </si>
  <si>
    <t>Cluster 26_th</t>
  </si>
  <si>
    <t>Cluster 2155</t>
  </si>
  <si>
    <t>Cluuster 2230</t>
  </si>
  <si>
    <t>Cluster 1848</t>
  </si>
  <si>
    <t>Dermawangsa cluster</t>
  </si>
  <si>
    <t xml:space="preserve">No of Active </t>
  </si>
  <si>
    <t>Recovered</t>
  </si>
  <si>
    <t>Recovered Today</t>
  </si>
  <si>
    <t>Total Active Clusters</t>
  </si>
  <si>
    <t>Total Active Cases</t>
  </si>
  <si>
    <t>Existing_Clusters</t>
  </si>
  <si>
    <t>No of Active Clusters</t>
  </si>
  <si>
    <t>Cluster 2632</t>
  </si>
  <si>
    <t>Cluster 2417</t>
  </si>
  <si>
    <t>Cluster 2089</t>
  </si>
  <si>
    <t>Cluster 2839</t>
  </si>
  <si>
    <t>Cluster 3274</t>
  </si>
  <si>
    <t>Cluster 3381</t>
  </si>
  <si>
    <t>District</t>
  </si>
  <si>
    <t>Active Cases</t>
  </si>
  <si>
    <t xml:space="preserve">Total Confirmed </t>
  </si>
  <si>
    <t>Total Deaths</t>
  </si>
  <si>
    <t>Total Recovered</t>
  </si>
  <si>
    <t>Brunei-Muara</t>
  </si>
  <si>
    <t>Belait</t>
  </si>
  <si>
    <t>Tutong</t>
  </si>
  <si>
    <t>Temburong</t>
  </si>
  <si>
    <t>Population</t>
  </si>
  <si>
    <t>571 Km2</t>
  </si>
  <si>
    <t>41/ Km2</t>
  </si>
  <si>
    <t>Bandar Seri Begawan</t>
  </si>
  <si>
    <t>Cluster Name</t>
  </si>
  <si>
    <t>Location</t>
  </si>
  <si>
    <t>Jalan Bunga Rambai, Kuala Belait</t>
  </si>
  <si>
    <t xml:space="preserve">Immigration </t>
  </si>
  <si>
    <t>Jalan Utara, Panaga, Seria</t>
  </si>
  <si>
    <t>Dragonboat Cluster</t>
  </si>
  <si>
    <t>Champion 7 </t>
  </si>
  <si>
    <t>S.No</t>
  </si>
  <si>
    <t>Bandar Seri Begawan, oil and gas field</t>
  </si>
  <si>
    <t>Jalan Pembangunan, Berakas BB3510</t>
  </si>
  <si>
    <t>Semporna Enak (Beribi)</t>
  </si>
  <si>
    <t> Belait Light Industrial Area, Jalan Setia Diraja, PO Box 711, Kuala Belait KA1189</t>
  </si>
  <si>
    <t>PTAS Aker Solutions cluster</t>
  </si>
  <si>
    <t>StarLodge</t>
  </si>
  <si>
    <t>Gadong</t>
  </si>
  <si>
    <t>Jerudong</t>
  </si>
  <si>
    <t>Mumong area, KB</t>
  </si>
  <si>
    <t>Kuala Belait</t>
  </si>
  <si>
    <t>The Mall Cluster</t>
  </si>
  <si>
    <t>Jaya Hypermart Cluster</t>
  </si>
  <si>
    <t>WW48+P7C, Gadong, Bandar Seri Begawan</t>
  </si>
  <si>
    <t>Samima Cluster</t>
  </si>
  <si>
    <t>Rimba, Menteri, Kiulap</t>
  </si>
  <si>
    <t>Cluster PA</t>
  </si>
  <si>
    <t>Aker cluster, Belait Light Industrial Area, Jalan Setia Diraja
PO Box 711, Kuala Belait</t>
  </si>
  <si>
    <t>Population density</t>
  </si>
  <si>
    <t> Cluster 499</t>
  </si>
  <si>
    <t xml:space="preserve">BSP HQ, Kuala Belait </t>
  </si>
  <si>
    <t xml:space="preserve">Belait </t>
  </si>
  <si>
    <t>Belait’s Kampung Mumong</t>
  </si>
  <si>
    <t>Derma Wangsa cluster</t>
  </si>
  <si>
    <t>Rimba Point</t>
  </si>
  <si>
    <t>Jalan 18, Perumahan Negara Rimba, BE 3119</t>
  </si>
  <si>
    <t xml:space="preserve"> oil firm</t>
  </si>
  <si>
    <t>Cluster 3395</t>
  </si>
  <si>
    <t>Cluster 3412</t>
  </si>
  <si>
    <t>Case 765 and 766</t>
  </si>
  <si>
    <t>9/921</t>
  </si>
  <si>
    <t>Cluster 3788</t>
  </si>
  <si>
    <t>Cluster 3598</t>
  </si>
  <si>
    <t>Total  Recovered</t>
  </si>
  <si>
    <t>No of New Clusters</t>
  </si>
  <si>
    <t>FOS THOR Vessel</t>
  </si>
  <si>
    <t>Close Contacts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</si>
</sst>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1" fillId="0" borderId="0" xfId="0" applyNumberFormat="1" applyFont="1" applyAlignment="1">
      <alignment vertical="center"/>
    </xf>
    <xf numFmtId="14" fontId="0" fillId="2" borderId="0" xfId="0" applyNumberFormat="1" applyFill="1"/>
    <xf numFmtId="14" fontId="1" fillId="2" borderId="0" xfId="0" applyNumberFormat="1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0" fillId="0" borderId="0" xfId="0" applyAlignment="1">
      <alignment wrapText="1"/>
    </xf>
    <xf numFmtId="0" fontId="0" fillId="2" borderId="0" xfId="0" applyFill="1"/>
    <xf numFmtId="14" fontId="1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/>
    <xf numFmtId="14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2694-F589-0043-88BC-1B4EA84A3D8F}">
  <dimension ref="A1:AN34"/>
  <sheetViews>
    <sheetView zoomScale="117" workbookViewId="0">
      <selection activeCell="AE35" sqref="AE35"/>
    </sheetView>
  </sheetViews>
  <sheetFormatPr baseColWidth="10" defaultRowHeight="16" x14ac:dyDescent="0.2"/>
  <cols>
    <col min="1" max="1" width="13.1640625" style="1" customWidth="1"/>
    <col min="2" max="2" width="0.1640625" style="1" hidden="1" customWidth="1"/>
    <col min="3" max="3" width="0" style="1" hidden="1" customWidth="1"/>
    <col min="4" max="4" width="12.1640625" style="1" hidden="1" customWidth="1"/>
    <col min="5" max="5" width="3.33203125" style="1" hidden="1" customWidth="1"/>
    <col min="6" max="7" width="0.1640625" style="1" hidden="1" customWidth="1"/>
    <col min="8" max="9" width="10.1640625" style="1" hidden="1" customWidth="1"/>
    <col min="10" max="10" width="12.33203125" style="1" hidden="1" customWidth="1"/>
    <col min="11" max="11" width="10.1640625" style="1" hidden="1" customWidth="1"/>
    <col min="12" max="13" width="8.5" style="1" hidden="1" customWidth="1"/>
    <col min="14" max="17" width="0.1640625" style="1" hidden="1" customWidth="1"/>
    <col min="18" max="18" width="10.5" style="1" hidden="1" customWidth="1"/>
    <col min="19" max="21" width="12.6640625" style="1" hidden="1" customWidth="1"/>
    <col min="22" max="22" width="5.33203125" style="1" hidden="1" customWidth="1"/>
    <col min="23" max="27" width="0.1640625" style="1" hidden="1" customWidth="1"/>
    <col min="28" max="28" width="0.33203125" style="1" hidden="1" customWidth="1"/>
    <col min="29" max="29" width="0.1640625" style="1" hidden="1" customWidth="1"/>
    <col min="30" max="30" width="7.33203125" style="1" hidden="1" customWidth="1"/>
    <col min="31" max="31" width="12.1640625" style="1" customWidth="1"/>
    <col min="32" max="32" width="18" style="1" customWidth="1"/>
    <col min="33" max="36" width="10.83203125" style="1"/>
    <col min="37" max="37" width="16.33203125" style="1" customWidth="1"/>
    <col min="38" max="38" width="15.33203125" style="1" customWidth="1"/>
    <col min="39" max="16384" width="10.83203125" style="1"/>
  </cols>
  <sheetData>
    <row r="1" spans="1:40" x14ac:dyDescent="0.2">
      <c r="B1" s="1" t="s">
        <v>16</v>
      </c>
      <c r="C1" s="1" t="s">
        <v>2</v>
      </c>
      <c r="D1" s="1" t="s">
        <v>15</v>
      </c>
      <c r="E1" s="1" t="s">
        <v>2</v>
      </c>
      <c r="F1" s="1" t="s">
        <v>29</v>
      </c>
      <c r="G1" s="1" t="s">
        <v>2</v>
      </c>
      <c r="H1" s="1" t="s">
        <v>30</v>
      </c>
      <c r="I1" s="1" t="s">
        <v>2</v>
      </c>
      <c r="J1" s="1" t="s">
        <v>31</v>
      </c>
      <c r="K1" s="1" t="s">
        <v>2</v>
      </c>
      <c r="L1" s="1" t="s">
        <v>32</v>
      </c>
      <c r="M1" s="1" t="s">
        <v>2</v>
      </c>
      <c r="N1" s="1" t="s">
        <v>33</v>
      </c>
      <c r="O1" s="1" t="s">
        <v>2</v>
      </c>
      <c r="P1" s="1" t="s">
        <v>38</v>
      </c>
      <c r="Q1" s="1" t="s">
        <v>2</v>
      </c>
      <c r="R1" s="1" t="s">
        <v>40</v>
      </c>
      <c r="S1" s="1" t="s">
        <v>2</v>
      </c>
      <c r="T1" s="1" t="s">
        <v>41</v>
      </c>
      <c r="U1" s="1" t="s">
        <v>2</v>
      </c>
      <c r="V1" s="1" t="s">
        <v>42</v>
      </c>
      <c r="W1" s="1" t="s">
        <v>2</v>
      </c>
      <c r="X1" s="1" t="s">
        <v>42</v>
      </c>
      <c r="Y1" s="1" t="s">
        <v>2</v>
      </c>
      <c r="Z1" s="1" t="s">
        <v>60</v>
      </c>
      <c r="AA1" s="1" t="s">
        <v>2</v>
      </c>
      <c r="AB1" s="1" t="s">
        <v>64</v>
      </c>
      <c r="AC1" s="1" t="s">
        <v>2</v>
      </c>
      <c r="AD1" s="1" t="s">
        <v>14</v>
      </c>
      <c r="AE1" s="1" t="s">
        <v>3</v>
      </c>
      <c r="AF1" s="1" t="s">
        <v>4</v>
      </c>
      <c r="AG1" s="1" t="s">
        <v>1</v>
      </c>
      <c r="AH1" s="1" t="s">
        <v>6</v>
      </c>
      <c r="AI1" s="1" t="s">
        <v>5</v>
      </c>
      <c r="AJ1" s="1" t="s">
        <v>7</v>
      </c>
      <c r="AK1" s="1" t="s">
        <v>8</v>
      </c>
      <c r="AL1" s="1" t="s">
        <v>9</v>
      </c>
      <c r="AM1" s="1" t="s">
        <v>10</v>
      </c>
      <c r="AN1" s="1" t="s">
        <v>11</v>
      </c>
    </row>
    <row r="2" spans="1:40" x14ac:dyDescent="0.2">
      <c r="A2" s="2">
        <v>44445</v>
      </c>
      <c r="B2" s="1" t="s">
        <v>0</v>
      </c>
      <c r="C2" s="1">
        <v>35</v>
      </c>
      <c r="AE2" s="1">
        <v>45</v>
      </c>
      <c r="AF2" s="1">
        <v>54</v>
      </c>
      <c r="AG2" s="1">
        <v>57</v>
      </c>
      <c r="AH2" s="1">
        <v>135</v>
      </c>
      <c r="AI2" s="1">
        <v>1574</v>
      </c>
      <c r="AJ2" s="1">
        <v>3464</v>
      </c>
      <c r="AK2" s="1">
        <v>263</v>
      </c>
      <c r="AL2" s="1">
        <v>1871</v>
      </c>
      <c r="AM2" s="1">
        <v>13</v>
      </c>
      <c r="AN2" s="1">
        <v>1</v>
      </c>
    </row>
    <row r="3" spans="1:40" x14ac:dyDescent="0.2">
      <c r="A3" s="2">
        <v>44444</v>
      </c>
      <c r="B3" s="1" t="s">
        <v>12</v>
      </c>
      <c r="C3" s="1">
        <v>5</v>
      </c>
      <c r="AF3" s="1">
        <v>52</v>
      </c>
      <c r="AG3" s="1">
        <v>54</v>
      </c>
      <c r="AH3" s="1">
        <v>110</v>
      </c>
      <c r="AI3" s="1">
        <v>1703</v>
      </c>
      <c r="AJ3" s="1">
        <v>3329</v>
      </c>
      <c r="AK3" s="1">
        <v>140</v>
      </c>
      <c r="AL3" s="1">
        <v>1608</v>
      </c>
      <c r="AM3" s="1">
        <v>12</v>
      </c>
      <c r="AN3" s="1">
        <v>0</v>
      </c>
    </row>
    <row r="4" spans="1:40" x14ac:dyDescent="0.2">
      <c r="A4" s="2">
        <v>44443</v>
      </c>
      <c r="B4" s="1" t="s">
        <v>13</v>
      </c>
      <c r="C4" s="1">
        <v>12</v>
      </c>
      <c r="AE4" s="1">
        <v>46</v>
      </c>
      <c r="AF4" s="1">
        <v>50</v>
      </c>
      <c r="AG4" s="1">
        <v>68</v>
      </c>
      <c r="AH4" s="1">
        <v>126</v>
      </c>
      <c r="AI4" s="1">
        <v>1734</v>
      </c>
      <c r="AJ4" s="1">
        <v>3219</v>
      </c>
      <c r="AK4" s="1">
        <v>171</v>
      </c>
      <c r="AL4" s="1">
        <v>1468</v>
      </c>
      <c r="AM4" s="1">
        <v>12</v>
      </c>
      <c r="AN4" s="1">
        <v>1</v>
      </c>
    </row>
    <row r="5" spans="1:40" x14ac:dyDescent="0.2">
      <c r="A5" s="2">
        <v>44442</v>
      </c>
      <c r="AD5" s="1">
        <v>9</v>
      </c>
      <c r="AF5" s="1">
        <v>49</v>
      </c>
      <c r="AG5" s="1">
        <v>71</v>
      </c>
      <c r="AH5" s="1">
        <v>133</v>
      </c>
      <c r="AI5" s="1">
        <v>1781</v>
      </c>
      <c r="AJ5" s="1">
        <v>3039</v>
      </c>
      <c r="AK5" s="1">
        <v>153</v>
      </c>
      <c r="AL5" s="1">
        <v>1297</v>
      </c>
      <c r="AM5" s="1">
        <v>11</v>
      </c>
      <c r="AN5" s="1">
        <v>0</v>
      </c>
    </row>
    <row r="6" spans="1:40" x14ac:dyDescent="0.2">
      <c r="A6" s="2">
        <v>44441</v>
      </c>
      <c r="B6" s="1" t="s">
        <v>17</v>
      </c>
      <c r="C6" s="1">
        <v>36</v>
      </c>
      <c r="AF6" s="1">
        <v>49</v>
      </c>
      <c r="AG6" s="1">
        <v>65</v>
      </c>
      <c r="AH6" s="1">
        <v>102</v>
      </c>
      <c r="AI6" s="1">
        <v>1801</v>
      </c>
      <c r="AJ6" s="1">
        <v>2960</v>
      </c>
      <c r="AK6" s="1">
        <v>91</v>
      </c>
      <c r="AL6" s="1">
        <v>1144</v>
      </c>
      <c r="AM6" s="1">
        <v>11</v>
      </c>
      <c r="AN6" s="1">
        <v>0</v>
      </c>
    </row>
    <row r="7" spans="1:40" x14ac:dyDescent="0.2">
      <c r="A7" s="2">
        <v>44440</v>
      </c>
      <c r="B7" s="1" t="s">
        <v>18</v>
      </c>
      <c r="C7" s="1">
        <v>29</v>
      </c>
      <c r="D7" s="1" t="s">
        <v>19</v>
      </c>
      <c r="E7" s="1">
        <v>18</v>
      </c>
      <c r="AD7" s="1">
        <v>7</v>
      </c>
      <c r="AE7" s="1">
        <v>43</v>
      </c>
      <c r="AF7" s="1">
        <v>48</v>
      </c>
      <c r="AG7" s="1">
        <v>58</v>
      </c>
      <c r="AH7" s="1">
        <v>146</v>
      </c>
      <c r="AI7" s="1">
        <v>1791</v>
      </c>
      <c r="AJ7" s="1">
        <v>2858</v>
      </c>
      <c r="AK7" s="1">
        <v>87</v>
      </c>
      <c r="AL7" s="1">
        <v>1053</v>
      </c>
      <c r="AM7" s="1">
        <v>11</v>
      </c>
      <c r="AN7" s="1">
        <v>2</v>
      </c>
    </row>
    <row r="8" spans="1:40" x14ac:dyDescent="0.2">
      <c r="A8" s="2">
        <v>44439</v>
      </c>
      <c r="AD8" s="1">
        <v>9</v>
      </c>
      <c r="AE8" s="1">
        <v>24</v>
      </c>
      <c r="AF8" s="1">
        <v>46</v>
      </c>
      <c r="AG8" s="1">
        <v>47</v>
      </c>
      <c r="AH8" s="1">
        <v>71</v>
      </c>
      <c r="AI8" s="1">
        <v>1734</v>
      </c>
      <c r="AJ8" s="1">
        <v>2712</v>
      </c>
      <c r="AK8" s="1">
        <v>131</v>
      </c>
      <c r="AL8" s="1">
        <v>966</v>
      </c>
      <c r="AM8" s="1">
        <v>9</v>
      </c>
      <c r="AN8" s="1">
        <v>1</v>
      </c>
    </row>
    <row r="9" spans="1:40" x14ac:dyDescent="0.2">
      <c r="A9" s="2">
        <v>44438</v>
      </c>
      <c r="B9" s="1" t="s">
        <v>20</v>
      </c>
      <c r="C9" s="1">
        <v>14</v>
      </c>
      <c r="AE9" s="1">
        <v>27</v>
      </c>
      <c r="AF9" s="1">
        <v>46</v>
      </c>
      <c r="AG9" s="1">
        <v>45</v>
      </c>
      <c r="AH9" s="1">
        <v>76</v>
      </c>
      <c r="AI9" s="1">
        <v>1794</v>
      </c>
      <c r="AJ9" s="1">
        <v>2641</v>
      </c>
      <c r="AK9" s="1">
        <v>111</v>
      </c>
      <c r="AL9" s="1">
        <v>836</v>
      </c>
      <c r="AM9" s="1">
        <v>8</v>
      </c>
      <c r="AN9" s="1">
        <v>0</v>
      </c>
    </row>
    <row r="10" spans="1:40" x14ac:dyDescent="0.2">
      <c r="A10" s="2">
        <v>44437</v>
      </c>
      <c r="AD10" s="1">
        <v>11</v>
      </c>
      <c r="AE10" s="1">
        <v>54</v>
      </c>
      <c r="AF10" s="1">
        <v>45</v>
      </c>
      <c r="AG10" s="1">
        <v>49</v>
      </c>
      <c r="AH10" s="1">
        <v>103</v>
      </c>
      <c r="AI10" s="1">
        <v>1829</v>
      </c>
      <c r="AJ10" s="1">
        <v>2565</v>
      </c>
      <c r="AK10" s="1">
        <v>61</v>
      </c>
      <c r="AL10" s="1">
        <v>725</v>
      </c>
      <c r="AM10" s="1">
        <v>8</v>
      </c>
      <c r="AN10" s="1">
        <v>1</v>
      </c>
    </row>
    <row r="11" spans="1:40" x14ac:dyDescent="0.2">
      <c r="A11" s="2">
        <v>44436</v>
      </c>
      <c r="B11" s="1" t="s">
        <v>21</v>
      </c>
      <c r="C11" s="1">
        <v>9</v>
      </c>
      <c r="D11" s="1" t="s">
        <v>22</v>
      </c>
      <c r="E11" s="1">
        <v>4</v>
      </c>
      <c r="AE11" s="1">
        <v>43</v>
      </c>
      <c r="AF11" s="1">
        <v>45</v>
      </c>
      <c r="AG11" s="1">
        <v>28</v>
      </c>
      <c r="AH11" s="1">
        <v>82</v>
      </c>
      <c r="AI11" s="1">
        <v>1788</v>
      </c>
      <c r="AJ11" s="1">
        <v>2462</v>
      </c>
      <c r="AK11" s="1">
        <v>51</v>
      </c>
      <c r="AL11" s="1">
        <v>664</v>
      </c>
      <c r="AM11" s="1">
        <v>7</v>
      </c>
      <c r="AN11" s="1">
        <v>0</v>
      </c>
    </row>
    <row r="12" spans="1:40" x14ac:dyDescent="0.2">
      <c r="A12" s="2">
        <v>44435</v>
      </c>
      <c r="B12" s="1" t="s">
        <v>23</v>
      </c>
      <c r="C12" s="1">
        <v>6</v>
      </c>
      <c r="AE12" s="1">
        <v>48</v>
      </c>
      <c r="AF12" s="1">
        <v>43</v>
      </c>
      <c r="AG12" s="1">
        <v>58</v>
      </c>
      <c r="AH12" s="1">
        <v>115</v>
      </c>
      <c r="AI12" s="1">
        <v>1757</v>
      </c>
      <c r="AJ12" s="1">
        <v>2380</v>
      </c>
      <c r="AK12" s="1">
        <v>35</v>
      </c>
      <c r="AL12" s="1">
        <v>613</v>
      </c>
      <c r="AM12" s="1">
        <v>7</v>
      </c>
      <c r="AN12" s="1">
        <v>0</v>
      </c>
    </row>
    <row r="13" spans="1:40" x14ac:dyDescent="0.2">
      <c r="A13" s="2">
        <v>44434</v>
      </c>
      <c r="AE13" s="1">
        <v>88</v>
      </c>
      <c r="AF13" s="1">
        <v>40</v>
      </c>
      <c r="AG13" s="1">
        <v>88</v>
      </c>
      <c r="AH13" s="1">
        <v>176</v>
      </c>
      <c r="AI13" s="1">
        <v>1615</v>
      </c>
      <c r="AJ13" s="1">
        <v>2159</v>
      </c>
      <c r="AK13" s="1">
        <v>69</v>
      </c>
      <c r="AL13" s="1">
        <v>537</v>
      </c>
      <c r="AM13" s="1">
        <v>6</v>
      </c>
      <c r="AN13" s="1">
        <v>1</v>
      </c>
    </row>
    <row r="14" spans="1:40" x14ac:dyDescent="0.2">
      <c r="A14" s="2">
        <v>44433</v>
      </c>
      <c r="B14" s="1" t="s">
        <v>24</v>
      </c>
      <c r="C14" s="1">
        <v>10</v>
      </c>
      <c r="D14" s="1" t="s">
        <v>25</v>
      </c>
      <c r="E14" s="1">
        <v>6</v>
      </c>
      <c r="AE14" s="1">
        <v>53</v>
      </c>
      <c r="AF14" s="1">
        <v>40</v>
      </c>
      <c r="AG14" s="1">
        <v>46</v>
      </c>
      <c r="AH14" s="1">
        <v>110</v>
      </c>
      <c r="AI14" s="1">
        <v>1508</v>
      </c>
      <c r="AJ14" s="1">
        <v>1983</v>
      </c>
      <c r="AK14" s="1">
        <v>32</v>
      </c>
      <c r="AL14" s="1">
        <v>468</v>
      </c>
      <c r="AM14" s="1">
        <v>5</v>
      </c>
      <c r="AN14" s="1">
        <v>2</v>
      </c>
    </row>
    <row r="15" spans="1:40" x14ac:dyDescent="0.2">
      <c r="A15" s="2">
        <v>44432</v>
      </c>
      <c r="AE15" s="1">
        <v>45</v>
      </c>
      <c r="AF15" s="1">
        <v>38</v>
      </c>
      <c r="AG15" s="1">
        <v>46</v>
      </c>
      <c r="AH15" s="1">
        <v>110</v>
      </c>
      <c r="AI15" s="1">
        <v>1508</v>
      </c>
      <c r="AJ15" s="1">
        <v>1983</v>
      </c>
      <c r="AK15" s="1">
        <v>32</v>
      </c>
      <c r="AL15" s="1">
        <v>468</v>
      </c>
      <c r="AM15" s="1">
        <v>5</v>
      </c>
      <c r="AN15" s="1">
        <v>2</v>
      </c>
    </row>
    <row r="16" spans="1:40" x14ac:dyDescent="0.2">
      <c r="A16" s="2">
        <v>44431</v>
      </c>
      <c r="AE16" s="1">
        <v>24</v>
      </c>
      <c r="AF16" s="1">
        <v>36</v>
      </c>
      <c r="AG16" s="1">
        <v>70</v>
      </c>
      <c r="AH16" s="1">
        <v>104</v>
      </c>
      <c r="AI16" s="1">
        <v>1432</v>
      </c>
      <c r="AJ16" s="1">
        <v>1873</v>
      </c>
      <c r="AK16" s="1">
        <v>17</v>
      </c>
      <c r="AL16" s="1">
        <v>436</v>
      </c>
      <c r="AM16" s="1">
        <v>3</v>
      </c>
      <c r="AN16" s="1">
        <v>0</v>
      </c>
    </row>
    <row r="17" spans="1:40" x14ac:dyDescent="0.2">
      <c r="A17" s="2">
        <v>44430</v>
      </c>
      <c r="AE17" s="1">
        <v>141</v>
      </c>
      <c r="AF17" s="1">
        <v>35</v>
      </c>
      <c r="AG17" s="1">
        <v>141</v>
      </c>
      <c r="AH17" s="1">
        <v>314</v>
      </c>
      <c r="AI17" s="1">
        <v>1346</v>
      </c>
      <c r="AJ17" s="1">
        <v>1769</v>
      </c>
      <c r="AK17" s="1">
        <v>64</v>
      </c>
      <c r="AL17" s="1">
        <v>419</v>
      </c>
      <c r="AM17" s="1">
        <v>3</v>
      </c>
      <c r="AN17" s="1">
        <v>0</v>
      </c>
    </row>
    <row r="18" spans="1:40" x14ac:dyDescent="0.2">
      <c r="A18" s="2">
        <v>44429</v>
      </c>
      <c r="AE18" s="1">
        <v>37</v>
      </c>
      <c r="AF18" s="1">
        <v>31</v>
      </c>
      <c r="AG18" s="1">
        <v>79</v>
      </c>
      <c r="AH18" s="1">
        <v>122</v>
      </c>
      <c r="AI18" s="1">
        <v>1096</v>
      </c>
      <c r="AJ18" s="1">
        <v>1455</v>
      </c>
      <c r="AK18" s="1">
        <v>4</v>
      </c>
      <c r="AL18" s="1">
        <v>355</v>
      </c>
      <c r="AM18" s="1">
        <v>3</v>
      </c>
      <c r="AN18" s="1">
        <v>0</v>
      </c>
    </row>
    <row r="19" spans="1:40" x14ac:dyDescent="0.2">
      <c r="A19" s="2">
        <v>44428</v>
      </c>
      <c r="AD19" s="1">
        <v>29</v>
      </c>
      <c r="AE19" s="1">
        <v>119</v>
      </c>
      <c r="AF19" s="1">
        <v>30</v>
      </c>
      <c r="AG19" s="1">
        <v>74</v>
      </c>
      <c r="AH19" s="1">
        <v>194</v>
      </c>
      <c r="AI19" s="1">
        <v>979</v>
      </c>
      <c r="AJ19" s="1">
        <v>1333</v>
      </c>
      <c r="AK19" s="1">
        <v>8</v>
      </c>
      <c r="AL19" s="1">
        <v>351</v>
      </c>
      <c r="AM19" s="1">
        <v>3</v>
      </c>
      <c r="AN19" s="1">
        <v>0</v>
      </c>
    </row>
    <row r="20" spans="1:40" x14ac:dyDescent="0.2">
      <c r="A20" s="2">
        <v>44427</v>
      </c>
      <c r="AD20" s="1">
        <v>23</v>
      </c>
      <c r="AE20" s="1">
        <v>132</v>
      </c>
      <c r="AF20" s="1">
        <v>24</v>
      </c>
      <c r="AG20" s="1">
        <v>51</v>
      </c>
      <c r="AH20" s="1">
        <v>190</v>
      </c>
      <c r="AI20" s="1">
        <v>790</v>
      </c>
      <c r="AJ20" s="1">
        <v>1136</v>
      </c>
      <c r="AK20" s="1">
        <v>5</v>
      </c>
      <c r="AL20" s="1">
        <v>343</v>
      </c>
      <c r="AM20" s="1">
        <v>3</v>
      </c>
      <c r="AN20" s="1">
        <v>0</v>
      </c>
    </row>
    <row r="21" spans="1:40" x14ac:dyDescent="0.2">
      <c r="A21" s="2">
        <v>44426</v>
      </c>
      <c r="AD21" s="1">
        <v>22</v>
      </c>
      <c r="AE21" s="1">
        <v>27</v>
      </c>
      <c r="AF21" s="1">
        <v>23</v>
      </c>
      <c r="AG21" s="1">
        <v>30</v>
      </c>
      <c r="AH21" s="1">
        <v>94</v>
      </c>
      <c r="AI21" s="1">
        <v>605</v>
      </c>
      <c r="AJ21" s="1">
        <v>946</v>
      </c>
      <c r="AK21" s="1">
        <v>5</v>
      </c>
      <c r="AL21" s="1">
        <v>338</v>
      </c>
      <c r="AM21" s="1">
        <v>3</v>
      </c>
      <c r="AN21" s="1">
        <v>0</v>
      </c>
    </row>
    <row r="22" spans="1:40" x14ac:dyDescent="0.2">
      <c r="A22" s="2">
        <v>44425</v>
      </c>
      <c r="AF22" s="1">
        <v>22</v>
      </c>
      <c r="AG22" s="1">
        <v>18</v>
      </c>
      <c r="AH22" s="1">
        <v>65</v>
      </c>
      <c r="AI22" s="1">
        <v>561</v>
      </c>
      <c r="AJ22" s="1">
        <v>852</v>
      </c>
      <c r="AK22" s="1">
        <v>0</v>
      </c>
      <c r="AL22" s="1">
        <v>333</v>
      </c>
      <c r="AM22" s="1">
        <v>3</v>
      </c>
      <c r="AN22" s="1">
        <v>0</v>
      </c>
    </row>
    <row r="23" spans="1:40" x14ac:dyDescent="0.2">
      <c r="A23" s="2">
        <v>44424</v>
      </c>
      <c r="AF23" s="1">
        <v>18</v>
      </c>
      <c r="AG23" s="1">
        <v>24</v>
      </c>
      <c r="AH23" s="1">
        <v>64</v>
      </c>
      <c r="AI23" s="1">
        <v>451</v>
      </c>
      <c r="AJ23" s="1">
        <v>787</v>
      </c>
      <c r="AK23" s="1">
        <v>3</v>
      </c>
      <c r="AL23" s="1">
        <v>333</v>
      </c>
      <c r="AM23" s="1">
        <v>3</v>
      </c>
      <c r="AN23" s="1">
        <v>0</v>
      </c>
    </row>
    <row r="24" spans="1:40" x14ac:dyDescent="0.2">
      <c r="A24" s="6">
        <v>44423</v>
      </c>
      <c r="AF24" s="1">
        <v>16</v>
      </c>
      <c r="AJ24" s="1">
        <v>723</v>
      </c>
      <c r="AK24" s="1">
        <v>0</v>
      </c>
      <c r="AL24" s="1">
        <v>330</v>
      </c>
      <c r="AM24" s="1">
        <v>3</v>
      </c>
      <c r="AN24" s="1">
        <v>0</v>
      </c>
    </row>
    <row r="25" spans="1:40" x14ac:dyDescent="0.2">
      <c r="A25" s="2">
        <v>44422</v>
      </c>
      <c r="B25" s="1" t="s">
        <v>26</v>
      </c>
      <c r="C25" s="1">
        <v>3</v>
      </c>
      <c r="D25" s="1" t="s">
        <v>27</v>
      </c>
      <c r="E25" s="1">
        <v>4</v>
      </c>
      <c r="F25" s="1" t="s">
        <v>28</v>
      </c>
      <c r="P25" s="1" t="s">
        <v>39</v>
      </c>
      <c r="Q25" s="1">
        <v>7</v>
      </c>
      <c r="AB25" s="1" t="s">
        <v>63</v>
      </c>
      <c r="AC25" s="1">
        <v>1</v>
      </c>
      <c r="AF25" s="1">
        <v>14</v>
      </c>
      <c r="AG25" s="1">
        <v>15</v>
      </c>
      <c r="AH25" s="1">
        <v>42</v>
      </c>
      <c r="AI25" s="1">
        <v>307</v>
      </c>
      <c r="AJ25" s="1">
        <v>640</v>
      </c>
      <c r="AK25" s="1">
        <v>3</v>
      </c>
      <c r="AL25" s="1">
        <v>330</v>
      </c>
      <c r="AM25" s="1">
        <v>3</v>
      </c>
      <c r="AN25" s="1">
        <v>0</v>
      </c>
    </row>
    <row r="26" spans="1:40" x14ac:dyDescent="0.2">
      <c r="A26" s="2">
        <v>44421</v>
      </c>
      <c r="B26" s="1" t="s">
        <v>26</v>
      </c>
      <c r="C26" s="1">
        <v>16</v>
      </c>
      <c r="F26" s="1" t="s">
        <v>28</v>
      </c>
      <c r="G26" s="1">
        <v>2</v>
      </c>
      <c r="P26" s="1" t="s">
        <v>39</v>
      </c>
      <c r="Q26" s="1">
        <v>3</v>
      </c>
      <c r="T26" s="1" t="s">
        <v>44</v>
      </c>
      <c r="U26" s="1">
        <v>1</v>
      </c>
      <c r="V26" s="1" t="s">
        <v>45</v>
      </c>
      <c r="W26" s="1">
        <v>3</v>
      </c>
      <c r="X26" s="1" t="s">
        <v>59</v>
      </c>
      <c r="Y26" s="1">
        <v>3</v>
      </c>
      <c r="Z26" s="1" t="s">
        <v>61</v>
      </c>
      <c r="AA26" s="1">
        <v>2</v>
      </c>
      <c r="AF26" s="1">
        <v>13</v>
      </c>
      <c r="AG26" s="1">
        <v>22</v>
      </c>
      <c r="AH26" s="1">
        <v>55</v>
      </c>
      <c r="AI26" s="1">
        <v>268</v>
      </c>
      <c r="AJ26" s="1">
        <v>598</v>
      </c>
      <c r="AK26" s="1">
        <v>5</v>
      </c>
      <c r="AL26" s="1">
        <v>327</v>
      </c>
      <c r="AM26" s="1">
        <v>3</v>
      </c>
      <c r="AN26" s="1">
        <v>0</v>
      </c>
    </row>
    <row r="27" spans="1:40" x14ac:dyDescent="0.2">
      <c r="A27" s="6">
        <v>44420</v>
      </c>
      <c r="B27" s="1" t="s">
        <v>26</v>
      </c>
      <c r="R27" s="1" t="s">
        <v>43</v>
      </c>
      <c r="S27" s="1">
        <v>6</v>
      </c>
      <c r="T27" s="1" t="s">
        <v>44</v>
      </c>
      <c r="U27" s="1">
        <v>3</v>
      </c>
      <c r="V27" s="1" t="s">
        <v>45</v>
      </c>
      <c r="W27" s="1">
        <v>3</v>
      </c>
      <c r="AD27" s="1">
        <v>9</v>
      </c>
      <c r="AE27" s="1">
        <v>37</v>
      </c>
      <c r="AF27" s="1">
        <v>12</v>
      </c>
      <c r="AH27" s="1">
        <v>49</v>
      </c>
      <c r="AI27" s="1">
        <f xml:space="preserve"> 172+49</f>
        <v>221</v>
      </c>
      <c r="AJ27" s="1">
        <v>543</v>
      </c>
      <c r="AK27" s="1">
        <v>0</v>
      </c>
      <c r="AL27" s="1">
        <v>323</v>
      </c>
      <c r="AM27" s="1">
        <v>3</v>
      </c>
      <c r="AN27" s="1">
        <v>0</v>
      </c>
    </row>
    <row r="28" spans="1:40" x14ac:dyDescent="0.2">
      <c r="A28" s="2">
        <v>44419</v>
      </c>
      <c r="B28" s="1" t="s">
        <v>26</v>
      </c>
      <c r="C28" s="1">
        <v>25</v>
      </c>
      <c r="F28" s="1" t="s">
        <v>28</v>
      </c>
      <c r="G28" s="1">
        <v>1</v>
      </c>
      <c r="J28" s="1" t="s">
        <v>35</v>
      </c>
      <c r="K28" s="1">
        <v>8</v>
      </c>
      <c r="L28" s="1" t="s">
        <v>36</v>
      </c>
      <c r="M28" s="1">
        <v>3</v>
      </c>
      <c r="P28" s="1" t="s">
        <v>39</v>
      </c>
      <c r="Q28" s="1">
        <v>4</v>
      </c>
      <c r="AE28" s="1">
        <v>37</v>
      </c>
      <c r="AF28" s="1">
        <v>9</v>
      </c>
      <c r="AG28" s="1">
        <v>13</v>
      </c>
      <c r="AH28" s="1">
        <v>54</v>
      </c>
      <c r="AI28" s="1">
        <v>172</v>
      </c>
      <c r="AJ28" s="1">
        <v>494</v>
      </c>
      <c r="AK28" s="1">
        <v>5</v>
      </c>
      <c r="AL28" s="1">
        <v>319</v>
      </c>
      <c r="AM28" s="1">
        <v>3</v>
      </c>
      <c r="AN28" s="1">
        <v>0</v>
      </c>
    </row>
    <row r="29" spans="1:40" x14ac:dyDescent="0.2">
      <c r="A29" s="2">
        <v>44418</v>
      </c>
      <c r="B29" s="1" t="s">
        <v>26</v>
      </c>
      <c r="C29" s="1">
        <v>8</v>
      </c>
      <c r="D29" s="1" t="s">
        <v>27</v>
      </c>
      <c r="E29" s="1">
        <v>3</v>
      </c>
      <c r="F29" s="1" t="s">
        <v>28</v>
      </c>
      <c r="G29" s="1">
        <v>2</v>
      </c>
      <c r="H29" s="1" t="s">
        <v>34</v>
      </c>
      <c r="I29" s="1">
        <v>1</v>
      </c>
      <c r="J29" s="1" t="s">
        <v>35</v>
      </c>
      <c r="K29" s="1">
        <v>9</v>
      </c>
      <c r="L29" s="1" t="s">
        <v>36</v>
      </c>
      <c r="M29" s="1">
        <v>2</v>
      </c>
      <c r="N29" s="1" t="s">
        <v>37</v>
      </c>
      <c r="O29" s="1">
        <v>1</v>
      </c>
      <c r="AD29" s="1">
        <v>3</v>
      </c>
      <c r="AE29" s="1">
        <v>34</v>
      </c>
      <c r="AF29" s="1">
        <v>8</v>
      </c>
      <c r="AG29" s="1">
        <v>4</v>
      </c>
      <c r="AH29" s="1">
        <v>34</v>
      </c>
      <c r="AI29" s="1">
        <v>123</v>
      </c>
      <c r="AJ29" s="1">
        <v>440</v>
      </c>
      <c r="AK29" s="1">
        <v>9</v>
      </c>
      <c r="AL29" s="1">
        <v>311</v>
      </c>
      <c r="AM29" s="1">
        <v>3</v>
      </c>
      <c r="AN29" s="1">
        <v>0</v>
      </c>
    </row>
    <row r="30" spans="1:40" x14ac:dyDescent="0.2">
      <c r="A30" s="2">
        <v>44417</v>
      </c>
      <c r="B30" s="1" t="s">
        <v>26</v>
      </c>
      <c r="C30" s="1">
        <v>38</v>
      </c>
      <c r="AD30" s="1">
        <v>1</v>
      </c>
      <c r="AE30" s="1">
        <v>38</v>
      </c>
      <c r="AF30" s="1">
        <v>1</v>
      </c>
      <c r="AG30" s="1">
        <v>0</v>
      </c>
      <c r="AH30" s="1">
        <v>38</v>
      </c>
      <c r="AI30" s="1">
        <v>89</v>
      </c>
      <c r="AJ30" s="1">
        <v>406</v>
      </c>
      <c r="AK30" s="1">
        <v>0</v>
      </c>
      <c r="AL30" s="1">
        <v>311</v>
      </c>
      <c r="AM30" s="1">
        <v>3</v>
      </c>
      <c r="AN30" s="1">
        <v>0</v>
      </c>
    </row>
    <row r="31" spans="1:40" x14ac:dyDescent="0.2">
      <c r="A31" s="2">
        <v>44416</v>
      </c>
      <c r="B31" s="1" t="s">
        <v>26</v>
      </c>
      <c r="C31" s="1">
        <v>15</v>
      </c>
      <c r="AD31" s="1">
        <v>1</v>
      </c>
      <c r="AE31" s="1">
        <v>15</v>
      </c>
      <c r="AF31" s="1">
        <v>1</v>
      </c>
      <c r="AG31" s="1">
        <v>0</v>
      </c>
      <c r="AH31" s="1">
        <v>15</v>
      </c>
      <c r="AI31" s="1">
        <v>74</v>
      </c>
      <c r="AJ31" s="1">
        <f>406-38</f>
        <v>368</v>
      </c>
      <c r="AK31" s="1">
        <v>0</v>
      </c>
      <c r="AL31" s="1">
        <v>311</v>
      </c>
      <c r="AM31" s="1">
        <v>3</v>
      </c>
      <c r="AN31" s="1">
        <v>0</v>
      </c>
    </row>
    <row r="32" spans="1:40" x14ac:dyDescent="0.2">
      <c r="A32" s="2">
        <v>44415</v>
      </c>
      <c r="B32" s="1" t="s">
        <v>26</v>
      </c>
      <c r="C32" s="1">
        <v>7</v>
      </c>
      <c r="AD32" s="1">
        <v>1</v>
      </c>
      <c r="AE32" s="1">
        <v>7</v>
      </c>
      <c r="AF32" s="1">
        <v>1</v>
      </c>
      <c r="AG32" s="1">
        <v>0</v>
      </c>
      <c r="AH32" s="1">
        <v>7</v>
      </c>
      <c r="AI32" s="1">
        <v>67</v>
      </c>
      <c r="AJ32" s="1">
        <f>368-15</f>
        <v>353</v>
      </c>
      <c r="AK32" s="1">
        <v>0</v>
      </c>
      <c r="AL32" s="1">
        <v>311</v>
      </c>
      <c r="AM32" s="1">
        <v>3</v>
      </c>
      <c r="AN32" s="1">
        <v>0</v>
      </c>
    </row>
    <row r="33" spans="1:40" x14ac:dyDescent="0.2">
      <c r="A33" s="2">
        <v>44414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67</v>
      </c>
      <c r="AJ33" s="1">
        <v>344</v>
      </c>
      <c r="AK33" s="1">
        <v>0</v>
      </c>
      <c r="AL33" s="1">
        <v>311</v>
      </c>
      <c r="AM33" s="1">
        <v>3</v>
      </c>
      <c r="AN33" s="1">
        <v>0</v>
      </c>
    </row>
    <row r="34" spans="1:40" x14ac:dyDescent="0.2">
      <c r="A34" s="2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F8BC8-5DA1-3343-8203-493DBB82E06F}">
  <dimension ref="A1:CB115"/>
  <sheetViews>
    <sheetView tabSelected="1" topLeftCell="BF79" zoomScale="116" workbookViewId="0">
      <selection activeCell="BS98" sqref="BS98"/>
    </sheetView>
  </sheetViews>
  <sheetFormatPr baseColWidth="10" defaultRowHeight="16" x14ac:dyDescent="0.2"/>
  <cols>
    <col min="2" max="2" width="13.5" customWidth="1"/>
    <col min="5" max="5" width="12.1640625" customWidth="1"/>
    <col min="6" max="6" width="19.83203125" customWidth="1"/>
    <col min="14" max="14" width="12.5" customWidth="1"/>
    <col min="20" max="20" width="16" customWidth="1"/>
    <col min="21" max="21" width="14.1640625" customWidth="1"/>
    <col min="24" max="24" width="15.5" customWidth="1"/>
    <col min="26" max="26" width="13.1640625" customWidth="1"/>
    <col min="27" max="27" width="13" customWidth="1"/>
    <col min="51" max="51" width="19.1640625" customWidth="1"/>
    <col min="60" max="60" width="0.1640625" customWidth="1"/>
    <col min="61" max="61" width="14.83203125" customWidth="1"/>
    <col min="68" max="68" width="13.83203125" customWidth="1"/>
    <col min="76" max="76" width="15.1640625" customWidth="1"/>
  </cols>
  <sheetData>
    <row r="1" spans="1:80" ht="51" x14ac:dyDescent="0.2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 t="s">
        <v>163</v>
      </c>
      <c r="BJ1" t="s">
        <v>57</v>
      </c>
      <c r="BK1" t="s">
        <v>49</v>
      </c>
      <c r="BL1" t="s">
        <v>58</v>
      </c>
      <c r="BM1" t="s">
        <v>49</v>
      </c>
      <c r="BN1" s="7" t="s">
        <v>96</v>
      </c>
      <c r="BO1" s="7" t="s">
        <v>97</v>
      </c>
      <c r="BP1" s="7" t="s">
        <v>98</v>
      </c>
      <c r="BQ1" s="7" t="s">
        <v>99</v>
      </c>
      <c r="BR1" s="7" t="s">
        <v>100</v>
      </c>
      <c r="BS1" s="1" t="s">
        <v>7</v>
      </c>
      <c r="BT1" s="1" t="s">
        <v>10</v>
      </c>
      <c r="BU1" s="1" t="s">
        <v>11</v>
      </c>
      <c r="BV1" s="12" t="s">
        <v>101</v>
      </c>
      <c r="BW1" s="12" t="s">
        <v>102</v>
      </c>
      <c r="BX1" s="12" t="s">
        <v>165</v>
      </c>
      <c r="BY1" s="12"/>
      <c r="CB1" s="1"/>
    </row>
    <row r="2" spans="1:80" ht="34" x14ac:dyDescent="0.2">
      <c r="A2" t="s">
        <v>48</v>
      </c>
      <c r="B2" t="s">
        <v>46</v>
      </c>
      <c r="C2" t="s">
        <v>47</v>
      </c>
      <c r="D2" t="s">
        <v>49</v>
      </c>
      <c r="E2" t="s">
        <v>74</v>
      </c>
      <c r="F2" t="s">
        <v>71</v>
      </c>
      <c r="G2" t="s">
        <v>50</v>
      </c>
      <c r="H2" t="s">
        <v>51</v>
      </c>
      <c r="I2" t="s">
        <v>52</v>
      </c>
      <c r="J2" t="s">
        <v>81</v>
      </c>
      <c r="K2" t="s">
        <v>53</v>
      </c>
      <c r="L2" t="s">
        <v>54</v>
      </c>
      <c r="M2" t="s">
        <v>55</v>
      </c>
      <c r="N2" t="s">
        <v>56</v>
      </c>
      <c r="O2" t="s">
        <v>62</v>
      </c>
      <c r="P2" t="s">
        <v>63</v>
      </c>
      <c r="Q2" t="s">
        <v>65</v>
      </c>
      <c r="R2" t="s">
        <v>66</v>
      </c>
      <c r="S2" t="s">
        <v>67</v>
      </c>
      <c r="T2" t="s">
        <v>68</v>
      </c>
      <c r="U2" t="s">
        <v>68</v>
      </c>
      <c r="V2" t="s">
        <v>69</v>
      </c>
      <c r="W2" t="s">
        <v>73</v>
      </c>
      <c r="X2" t="s">
        <v>70</v>
      </c>
      <c r="Y2" t="s">
        <v>72</v>
      </c>
      <c r="Z2" s="7" t="s">
        <v>76</v>
      </c>
      <c r="AA2" s="7" t="s">
        <v>75</v>
      </c>
      <c r="AB2" s="7" t="s">
        <v>77</v>
      </c>
      <c r="AC2" s="7" t="s">
        <v>78</v>
      </c>
      <c r="AD2" s="7" t="s">
        <v>79</v>
      </c>
      <c r="AE2" s="7" t="s">
        <v>80</v>
      </c>
      <c r="AF2" s="7" t="s">
        <v>82</v>
      </c>
      <c r="AG2" s="7" t="s">
        <v>83</v>
      </c>
      <c r="AH2" s="7" t="s">
        <v>84</v>
      </c>
      <c r="AI2" s="7" t="s">
        <v>55</v>
      </c>
      <c r="AJ2" s="7" t="s">
        <v>85</v>
      </c>
      <c r="AK2" s="7" t="s">
        <v>86</v>
      </c>
      <c r="AL2" s="7" t="s">
        <v>87</v>
      </c>
      <c r="AM2" s="7" t="s">
        <v>88</v>
      </c>
      <c r="AN2" s="7" t="s">
        <v>89</v>
      </c>
      <c r="AO2" s="7" t="s">
        <v>90</v>
      </c>
      <c r="AP2" s="7" t="s">
        <v>91</v>
      </c>
      <c r="AQ2" s="7" t="s">
        <v>91</v>
      </c>
      <c r="AR2" s="7" t="s">
        <v>89</v>
      </c>
      <c r="AS2" s="7" t="s">
        <v>92</v>
      </c>
      <c r="AT2" s="7" t="s">
        <v>93</v>
      </c>
      <c r="AU2" s="7" t="s">
        <v>94</v>
      </c>
      <c r="AV2" s="7" t="s">
        <v>103</v>
      </c>
      <c r="AW2" s="7" t="s">
        <v>104</v>
      </c>
      <c r="AX2" s="7" t="s">
        <v>105</v>
      </c>
      <c r="AY2" t="s">
        <v>95</v>
      </c>
      <c r="AZ2" s="7" t="s">
        <v>106</v>
      </c>
      <c r="BA2" t="s">
        <v>153</v>
      </c>
      <c r="BB2" s="7" t="s">
        <v>107</v>
      </c>
      <c r="BC2" t="s">
        <v>108</v>
      </c>
      <c r="BD2" s="7" t="s">
        <v>156</v>
      </c>
      <c r="BE2" t="s">
        <v>157</v>
      </c>
      <c r="BF2" s="7" t="s">
        <v>160</v>
      </c>
      <c r="BG2" t="s">
        <v>161</v>
      </c>
      <c r="BO2">
        <v>311</v>
      </c>
      <c r="BP2">
        <v>0</v>
      </c>
      <c r="BQ2" s="1">
        <v>0</v>
      </c>
      <c r="BR2">
        <v>67</v>
      </c>
      <c r="BS2" s="1">
        <v>344</v>
      </c>
      <c r="BT2" s="1">
        <v>3</v>
      </c>
      <c r="BU2" s="1">
        <v>0</v>
      </c>
      <c r="BV2" s="1"/>
      <c r="BW2" s="1"/>
      <c r="BX2" s="1"/>
      <c r="CB2" s="1"/>
    </row>
    <row r="3" spans="1:80" x14ac:dyDescent="0.2">
      <c r="A3" s="2">
        <v>44415</v>
      </c>
      <c r="B3">
        <v>7</v>
      </c>
      <c r="BI3">
        <f>SUM(B3:BG3)</f>
        <v>7</v>
      </c>
      <c r="BJ3">
        <v>0</v>
      </c>
      <c r="BK3">
        <v>7</v>
      </c>
      <c r="BL3">
        <v>0</v>
      </c>
      <c r="BM3">
        <f>BI3+BJ3+BL3</f>
        <v>7</v>
      </c>
      <c r="BN3">
        <v>7</v>
      </c>
      <c r="BO3">
        <v>311</v>
      </c>
      <c r="BP3">
        <v>0</v>
      </c>
      <c r="BQ3" s="1">
        <v>1</v>
      </c>
      <c r="BR3">
        <v>67</v>
      </c>
      <c r="BS3" s="1">
        <v>353</v>
      </c>
      <c r="BT3" s="1">
        <v>3</v>
      </c>
      <c r="BU3" s="1">
        <v>0</v>
      </c>
      <c r="BV3" s="1"/>
      <c r="BW3" s="1"/>
      <c r="BX3" s="1"/>
      <c r="CB3" s="1"/>
    </row>
    <row r="4" spans="1:80" x14ac:dyDescent="0.2">
      <c r="A4" s="3">
        <v>44416</v>
      </c>
      <c r="B4">
        <v>15</v>
      </c>
      <c r="BI4">
        <f t="shared" ref="BI4:BI36" si="0">SUM(B4:BG4)</f>
        <v>15</v>
      </c>
      <c r="BJ4">
        <v>0</v>
      </c>
      <c r="BK4">
        <v>15</v>
      </c>
      <c r="BL4">
        <v>0</v>
      </c>
      <c r="BM4">
        <f t="shared" ref="BM4:BM45" si="1">BI4+BJ4+BL4</f>
        <v>15</v>
      </c>
      <c r="BN4">
        <v>15</v>
      </c>
      <c r="BO4">
        <v>311</v>
      </c>
      <c r="BP4">
        <v>0</v>
      </c>
      <c r="BQ4" s="1">
        <v>1</v>
      </c>
      <c r="BR4">
        <v>74</v>
      </c>
      <c r="BS4" s="1">
        <v>368</v>
      </c>
      <c r="BT4" s="1">
        <v>3</v>
      </c>
      <c r="BU4" s="1">
        <v>0</v>
      </c>
      <c r="BV4" s="1"/>
      <c r="BW4" s="1"/>
      <c r="BX4" s="1"/>
      <c r="CB4" s="1"/>
    </row>
    <row r="5" spans="1:80" x14ac:dyDescent="0.2">
      <c r="A5" s="3">
        <v>44417</v>
      </c>
      <c r="B5">
        <v>38</v>
      </c>
      <c r="BI5">
        <f t="shared" si="0"/>
        <v>38</v>
      </c>
      <c r="BJ5">
        <v>0</v>
      </c>
      <c r="BK5">
        <v>38</v>
      </c>
      <c r="BL5">
        <v>0</v>
      </c>
      <c r="BM5">
        <f t="shared" si="1"/>
        <v>38</v>
      </c>
      <c r="BN5">
        <v>38</v>
      </c>
      <c r="BO5">
        <v>311</v>
      </c>
      <c r="BP5">
        <v>0</v>
      </c>
      <c r="BQ5" s="1">
        <v>1</v>
      </c>
      <c r="BR5">
        <v>89</v>
      </c>
      <c r="BS5" s="1">
        <v>406</v>
      </c>
      <c r="BT5" s="1">
        <v>3</v>
      </c>
      <c r="BU5" s="1">
        <v>0</v>
      </c>
      <c r="BV5" s="1"/>
      <c r="BW5" s="1"/>
      <c r="BX5" s="1"/>
      <c r="CB5" s="1"/>
    </row>
    <row r="6" spans="1:80" x14ac:dyDescent="0.2">
      <c r="A6" s="4">
        <v>44418</v>
      </c>
      <c r="B6">
        <v>8</v>
      </c>
      <c r="C6">
        <v>2</v>
      </c>
      <c r="D6">
        <v>2</v>
      </c>
      <c r="J6">
        <v>3</v>
      </c>
      <c r="K6">
        <v>9</v>
      </c>
      <c r="L6">
        <v>1</v>
      </c>
      <c r="M6">
        <v>1</v>
      </c>
      <c r="BI6">
        <f t="shared" si="0"/>
        <v>26</v>
      </c>
      <c r="BJ6">
        <v>4</v>
      </c>
      <c r="BK6">
        <v>30</v>
      </c>
      <c r="BL6">
        <v>0</v>
      </c>
      <c r="BM6">
        <f t="shared" si="1"/>
        <v>30</v>
      </c>
      <c r="BN6">
        <v>34</v>
      </c>
      <c r="BO6">
        <v>311</v>
      </c>
      <c r="BP6">
        <v>9</v>
      </c>
      <c r="BQ6" s="1">
        <v>8</v>
      </c>
      <c r="BR6">
        <v>123</v>
      </c>
      <c r="BS6" s="1">
        <v>440</v>
      </c>
      <c r="BT6" s="1">
        <v>3</v>
      </c>
      <c r="BU6" s="1">
        <v>0</v>
      </c>
      <c r="BV6" s="1"/>
      <c r="BW6" s="1"/>
      <c r="BX6" s="1"/>
      <c r="CB6" s="1"/>
    </row>
    <row r="7" spans="1:80" x14ac:dyDescent="0.2">
      <c r="A7" s="3">
        <v>44419</v>
      </c>
      <c r="B7">
        <v>25</v>
      </c>
      <c r="C7">
        <v>3</v>
      </c>
      <c r="D7">
        <v>1</v>
      </c>
      <c r="E7">
        <v>4</v>
      </c>
      <c r="K7">
        <v>8</v>
      </c>
      <c r="BI7">
        <f t="shared" si="0"/>
        <v>41</v>
      </c>
      <c r="BJ7">
        <v>13</v>
      </c>
      <c r="BK7">
        <v>54</v>
      </c>
      <c r="BL7">
        <v>0</v>
      </c>
      <c r="BM7">
        <f t="shared" si="1"/>
        <v>54</v>
      </c>
      <c r="BN7">
        <v>54</v>
      </c>
      <c r="BO7">
        <v>319</v>
      </c>
      <c r="BP7">
        <v>5</v>
      </c>
      <c r="BQ7" s="1">
        <v>9</v>
      </c>
      <c r="BR7">
        <v>172</v>
      </c>
      <c r="BS7" s="1">
        <v>494</v>
      </c>
      <c r="BT7" s="1">
        <v>3</v>
      </c>
      <c r="BU7" s="1">
        <v>0</v>
      </c>
      <c r="BV7" s="1"/>
      <c r="BW7" s="1"/>
      <c r="BX7" s="1"/>
      <c r="CB7" s="1"/>
    </row>
    <row r="8" spans="1:80" x14ac:dyDescent="0.2">
      <c r="A8" s="5">
        <v>44420</v>
      </c>
      <c r="G8">
        <v>3</v>
      </c>
      <c r="I8">
        <v>3</v>
      </c>
      <c r="N8">
        <v>6</v>
      </c>
      <c r="BI8">
        <f t="shared" si="0"/>
        <v>12</v>
      </c>
      <c r="BK8">
        <v>49</v>
      </c>
      <c r="BL8">
        <v>0</v>
      </c>
      <c r="BM8">
        <f t="shared" si="1"/>
        <v>12</v>
      </c>
      <c r="BN8">
        <v>49</v>
      </c>
      <c r="BO8">
        <v>323</v>
      </c>
      <c r="BP8">
        <v>0</v>
      </c>
      <c r="BQ8" s="1">
        <v>12</v>
      </c>
      <c r="BR8">
        <v>221</v>
      </c>
      <c r="BS8" s="1">
        <v>543</v>
      </c>
      <c r="BT8" s="1">
        <v>3</v>
      </c>
      <c r="BU8" s="1">
        <v>0</v>
      </c>
      <c r="BV8" s="1"/>
      <c r="BW8" s="1"/>
      <c r="BX8" s="1"/>
      <c r="BY8" s="1"/>
      <c r="BZ8" s="1"/>
      <c r="CB8" s="1"/>
    </row>
    <row r="9" spans="1:80" x14ac:dyDescent="0.2">
      <c r="A9" s="3">
        <v>44421</v>
      </c>
      <c r="B9">
        <v>16</v>
      </c>
      <c r="D9">
        <v>2</v>
      </c>
      <c r="E9">
        <v>3</v>
      </c>
      <c r="F9">
        <v>1</v>
      </c>
      <c r="G9">
        <v>3</v>
      </c>
      <c r="H9">
        <v>3</v>
      </c>
      <c r="I9">
        <v>2</v>
      </c>
      <c r="J9">
        <v>2</v>
      </c>
      <c r="BI9">
        <f t="shared" si="0"/>
        <v>32</v>
      </c>
      <c r="BJ9">
        <v>22</v>
      </c>
      <c r="BK9">
        <v>55</v>
      </c>
      <c r="BL9">
        <v>1</v>
      </c>
      <c r="BM9">
        <f t="shared" si="1"/>
        <v>55</v>
      </c>
      <c r="BN9">
        <v>55</v>
      </c>
      <c r="BO9">
        <v>327</v>
      </c>
      <c r="BP9">
        <v>5</v>
      </c>
      <c r="BQ9" s="1">
        <v>13</v>
      </c>
      <c r="BR9">
        <v>268</v>
      </c>
      <c r="BS9" s="1">
        <v>598</v>
      </c>
      <c r="BT9" s="1">
        <v>3</v>
      </c>
      <c r="BU9" s="1">
        <v>0</v>
      </c>
      <c r="BV9" s="1"/>
      <c r="BW9" s="1"/>
      <c r="BX9" s="1"/>
      <c r="BY9" s="1"/>
      <c r="BZ9" s="1"/>
      <c r="CB9" s="1"/>
    </row>
    <row r="10" spans="1:80" x14ac:dyDescent="0.2">
      <c r="A10" s="3">
        <v>44422</v>
      </c>
      <c r="B10">
        <v>3</v>
      </c>
      <c r="C10">
        <v>1</v>
      </c>
      <c r="D10">
        <v>1</v>
      </c>
      <c r="E10">
        <v>7</v>
      </c>
      <c r="F10">
        <v>4</v>
      </c>
      <c r="I10">
        <v>4</v>
      </c>
      <c r="J10">
        <v>4</v>
      </c>
      <c r="K10">
        <v>1</v>
      </c>
      <c r="O10">
        <v>1</v>
      </c>
      <c r="P10">
        <v>1</v>
      </c>
      <c r="BI10">
        <f t="shared" si="0"/>
        <v>27</v>
      </c>
      <c r="BJ10">
        <v>15</v>
      </c>
      <c r="BK10">
        <v>42</v>
      </c>
      <c r="BL10">
        <v>0</v>
      </c>
      <c r="BM10">
        <f t="shared" si="1"/>
        <v>42</v>
      </c>
      <c r="BN10">
        <v>42</v>
      </c>
      <c r="BO10">
        <v>330</v>
      </c>
      <c r="BP10">
        <v>3</v>
      </c>
      <c r="BQ10" s="1">
        <v>14</v>
      </c>
      <c r="BR10">
        <v>307</v>
      </c>
      <c r="BS10" s="1">
        <v>640</v>
      </c>
      <c r="BT10" s="1">
        <v>3</v>
      </c>
      <c r="BU10" s="1">
        <v>0</v>
      </c>
      <c r="BV10" s="1"/>
      <c r="BW10" s="1"/>
      <c r="BX10" s="1"/>
      <c r="BY10" s="1"/>
      <c r="BZ10" s="1"/>
      <c r="CB10" s="1"/>
    </row>
    <row r="11" spans="1:80" x14ac:dyDescent="0.2">
      <c r="A11" s="3">
        <v>44423</v>
      </c>
      <c r="BI11">
        <f t="shared" si="0"/>
        <v>0</v>
      </c>
      <c r="BJ11">
        <v>32</v>
      </c>
      <c r="BK11">
        <v>83</v>
      </c>
      <c r="BL11">
        <v>0</v>
      </c>
      <c r="BM11">
        <f t="shared" si="1"/>
        <v>32</v>
      </c>
      <c r="BN11">
        <v>83</v>
      </c>
      <c r="BO11">
        <v>330</v>
      </c>
      <c r="BP11">
        <v>0</v>
      </c>
      <c r="BQ11" s="1">
        <v>16</v>
      </c>
      <c r="BS11" s="1">
        <v>723</v>
      </c>
      <c r="BT11" s="1">
        <v>3</v>
      </c>
      <c r="BU11" s="1">
        <v>0</v>
      </c>
      <c r="BV11" s="1"/>
      <c r="BW11" s="1"/>
      <c r="BX11" s="1"/>
      <c r="BY11" s="1"/>
      <c r="BZ11" s="1"/>
      <c r="CB11" s="1"/>
    </row>
    <row r="12" spans="1:80" x14ac:dyDescent="0.2">
      <c r="A12" s="3">
        <v>44424</v>
      </c>
      <c r="B12">
        <v>10</v>
      </c>
      <c r="C12">
        <v>2</v>
      </c>
      <c r="F12">
        <v>4</v>
      </c>
      <c r="I12">
        <v>1</v>
      </c>
      <c r="J12">
        <v>4</v>
      </c>
      <c r="K12">
        <v>10</v>
      </c>
      <c r="O12">
        <v>3</v>
      </c>
      <c r="P12">
        <v>1</v>
      </c>
      <c r="Q12">
        <v>2</v>
      </c>
      <c r="R12">
        <v>1</v>
      </c>
      <c r="S12">
        <v>2</v>
      </c>
      <c r="BI12">
        <f t="shared" si="0"/>
        <v>40</v>
      </c>
      <c r="BJ12">
        <v>24</v>
      </c>
      <c r="BK12">
        <v>64</v>
      </c>
      <c r="BL12">
        <v>0</v>
      </c>
      <c r="BM12">
        <f t="shared" si="1"/>
        <v>64</v>
      </c>
      <c r="BN12">
        <v>64</v>
      </c>
      <c r="BO12">
        <v>333</v>
      </c>
      <c r="BP12">
        <v>3</v>
      </c>
      <c r="BQ12" s="1">
        <v>18</v>
      </c>
      <c r="BR12">
        <v>451</v>
      </c>
      <c r="BS12" s="1">
        <v>787</v>
      </c>
      <c r="BT12" s="1">
        <v>3</v>
      </c>
      <c r="BU12" s="1">
        <v>0</v>
      </c>
      <c r="BV12" s="1"/>
      <c r="BW12" s="1"/>
      <c r="BX12" s="1"/>
      <c r="BY12" s="1"/>
      <c r="BZ12" s="1"/>
      <c r="CB12" s="1"/>
    </row>
    <row r="13" spans="1:80" x14ac:dyDescent="0.2">
      <c r="A13" s="3">
        <v>44425</v>
      </c>
      <c r="B13">
        <v>9</v>
      </c>
      <c r="C13">
        <v>1</v>
      </c>
      <c r="D13">
        <v>1</v>
      </c>
      <c r="F13">
        <v>11</v>
      </c>
      <c r="J13">
        <v>1</v>
      </c>
      <c r="K13">
        <v>1</v>
      </c>
      <c r="N13">
        <v>2</v>
      </c>
      <c r="O13">
        <v>3</v>
      </c>
      <c r="S13">
        <v>1</v>
      </c>
      <c r="V13">
        <v>10</v>
      </c>
      <c r="W13">
        <v>3</v>
      </c>
      <c r="BI13">
        <f t="shared" si="0"/>
        <v>43</v>
      </c>
      <c r="BJ13">
        <v>18</v>
      </c>
      <c r="BK13">
        <v>61</v>
      </c>
      <c r="BL13">
        <v>4</v>
      </c>
      <c r="BM13">
        <f t="shared" si="1"/>
        <v>65</v>
      </c>
      <c r="BN13">
        <v>65</v>
      </c>
      <c r="BO13">
        <v>333</v>
      </c>
      <c r="BP13">
        <v>0</v>
      </c>
      <c r="BQ13" s="1">
        <v>22</v>
      </c>
      <c r="BR13">
        <v>561</v>
      </c>
      <c r="BS13" s="1">
        <v>852</v>
      </c>
      <c r="BT13" s="1">
        <v>3</v>
      </c>
      <c r="BU13" s="1">
        <v>0</v>
      </c>
      <c r="BV13" s="1"/>
      <c r="BW13" s="1"/>
      <c r="BX13" s="1"/>
      <c r="BY13" s="1"/>
      <c r="BZ13" s="1"/>
      <c r="CB13" s="1"/>
    </row>
    <row r="14" spans="1:80" x14ac:dyDescent="0.2">
      <c r="A14" s="3">
        <v>44426</v>
      </c>
      <c r="B14">
        <v>16</v>
      </c>
      <c r="E14">
        <v>1</v>
      </c>
      <c r="F14">
        <v>22</v>
      </c>
      <c r="I14">
        <v>1</v>
      </c>
      <c r="J14">
        <v>2</v>
      </c>
      <c r="L14">
        <v>1</v>
      </c>
      <c r="N14">
        <v>6</v>
      </c>
      <c r="O14">
        <v>8</v>
      </c>
      <c r="P14">
        <v>2</v>
      </c>
      <c r="W14">
        <v>2</v>
      </c>
      <c r="X14">
        <v>3</v>
      </c>
      <c r="BI14">
        <f t="shared" si="0"/>
        <v>64</v>
      </c>
      <c r="BJ14">
        <v>30</v>
      </c>
      <c r="BK14">
        <v>94</v>
      </c>
      <c r="BL14">
        <v>0</v>
      </c>
      <c r="BM14">
        <f t="shared" si="1"/>
        <v>94</v>
      </c>
      <c r="BN14">
        <v>94</v>
      </c>
      <c r="BO14">
        <v>338</v>
      </c>
      <c r="BP14">
        <v>5</v>
      </c>
      <c r="BQ14" s="1">
        <v>23</v>
      </c>
      <c r="BR14">
        <v>605</v>
      </c>
      <c r="BS14" s="1">
        <v>946</v>
      </c>
      <c r="BT14" s="1">
        <v>3</v>
      </c>
      <c r="BU14" s="1">
        <v>0</v>
      </c>
      <c r="BV14" s="1"/>
      <c r="BW14" s="1"/>
      <c r="BX14" s="1"/>
      <c r="BY14" s="1"/>
      <c r="BZ14" s="1"/>
      <c r="CB14" s="1"/>
    </row>
    <row r="15" spans="1:80" x14ac:dyDescent="0.2">
      <c r="A15" s="3">
        <v>44427</v>
      </c>
      <c r="B15">
        <v>6</v>
      </c>
      <c r="C15">
        <v>5</v>
      </c>
      <c r="F15">
        <v>98</v>
      </c>
      <c r="I15">
        <v>3</v>
      </c>
      <c r="J15">
        <v>2</v>
      </c>
      <c r="N15">
        <v>1</v>
      </c>
      <c r="O15">
        <v>5</v>
      </c>
      <c r="P15">
        <v>4</v>
      </c>
      <c r="R15">
        <v>1</v>
      </c>
      <c r="V15">
        <v>4</v>
      </c>
      <c r="W15">
        <v>5</v>
      </c>
      <c r="Y15">
        <v>5</v>
      </c>
      <c r="BI15">
        <f t="shared" si="0"/>
        <v>139</v>
      </c>
      <c r="BJ15">
        <v>51</v>
      </c>
      <c r="BK15">
        <v>190</v>
      </c>
      <c r="BL15">
        <v>0</v>
      </c>
      <c r="BM15">
        <f t="shared" si="1"/>
        <v>190</v>
      </c>
      <c r="BN15">
        <v>190</v>
      </c>
      <c r="BO15">
        <v>343</v>
      </c>
      <c r="BP15">
        <v>5</v>
      </c>
      <c r="BQ15" s="1">
        <v>24</v>
      </c>
      <c r="BR15">
        <v>790</v>
      </c>
      <c r="BS15" s="1">
        <v>1136</v>
      </c>
      <c r="BT15" s="1">
        <v>3</v>
      </c>
      <c r="BU15" s="1">
        <v>0</v>
      </c>
      <c r="BV15" s="1"/>
      <c r="BW15" s="1"/>
      <c r="BX15" s="1"/>
      <c r="BY15" s="1"/>
      <c r="BZ15" s="1"/>
      <c r="CB15" s="1"/>
    </row>
    <row r="16" spans="1:80" x14ac:dyDescent="0.2">
      <c r="A16" s="3">
        <v>44428</v>
      </c>
      <c r="B16">
        <v>27</v>
      </c>
      <c r="C16">
        <v>6</v>
      </c>
      <c r="E16">
        <v>10</v>
      </c>
      <c r="I16" s="8">
        <v>5</v>
      </c>
      <c r="J16">
        <v>3</v>
      </c>
      <c r="O16">
        <v>5</v>
      </c>
      <c r="P16">
        <v>1</v>
      </c>
      <c r="V16">
        <v>10</v>
      </c>
      <c r="Z16">
        <v>25</v>
      </c>
      <c r="AA16">
        <v>10</v>
      </c>
      <c r="AB16">
        <v>10</v>
      </c>
      <c r="AC16">
        <v>1</v>
      </c>
      <c r="AD16">
        <v>4</v>
      </c>
      <c r="AE16">
        <v>6</v>
      </c>
      <c r="BI16">
        <f t="shared" si="0"/>
        <v>123</v>
      </c>
      <c r="BJ16">
        <v>74</v>
      </c>
      <c r="BK16">
        <v>197</v>
      </c>
      <c r="BL16">
        <v>0</v>
      </c>
      <c r="BM16">
        <f t="shared" si="1"/>
        <v>197</v>
      </c>
      <c r="BN16">
        <v>197</v>
      </c>
      <c r="BO16">
        <v>351</v>
      </c>
      <c r="BP16">
        <v>4</v>
      </c>
      <c r="BQ16" s="1">
        <v>30</v>
      </c>
      <c r="BR16">
        <v>979</v>
      </c>
      <c r="BS16" s="1">
        <v>1333</v>
      </c>
      <c r="BT16" s="1">
        <v>3</v>
      </c>
      <c r="BU16" s="1">
        <v>0</v>
      </c>
      <c r="BV16" s="1"/>
      <c r="BW16" s="1"/>
      <c r="BX16" s="1"/>
      <c r="BY16" s="1"/>
      <c r="CB16" s="1"/>
    </row>
    <row r="17" spans="1:80" x14ac:dyDescent="0.2">
      <c r="A17" s="3">
        <v>44429</v>
      </c>
      <c r="B17">
        <v>7</v>
      </c>
      <c r="O17">
        <v>8</v>
      </c>
      <c r="P17">
        <v>8</v>
      </c>
      <c r="Y17">
        <v>3</v>
      </c>
      <c r="Z17">
        <v>2</v>
      </c>
      <c r="AB17">
        <v>9</v>
      </c>
      <c r="AF17">
        <v>4</v>
      </c>
      <c r="BI17">
        <f t="shared" si="0"/>
        <v>41</v>
      </c>
      <c r="BJ17">
        <v>79</v>
      </c>
      <c r="BK17">
        <v>122</v>
      </c>
      <c r="BL17">
        <v>2</v>
      </c>
      <c r="BM17">
        <f t="shared" si="1"/>
        <v>122</v>
      </c>
      <c r="BN17">
        <v>122</v>
      </c>
      <c r="BO17">
        <v>355</v>
      </c>
      <c r="BP17">
        <v>8</v>
      </c>
      <c r="BQ17" s="1">
        <v>31</v>
      </c>
      <c r="BR17">
        <v>1096</v>
      </c>
      <c r="BS17" s="1">
        <v>1455</v>
      </c>
      <c r="BT17" s="1">
        <v>3</v>
      </c>
      <c r="BU17" s="1">
        <v>0</v>
      </c>
      <c r="BV17" s="1"/>
      <c r="BW17" s="1"/>
      <c r="BX17" s="1"/>
      <c r="BY17" s="1"/>
      <c r="CB17" s="1"/>
    </row>
    <row r="18" spans="1:80" x14ac:dyDescent="0.2">
      <c r="A18" s="3">
        <v>44430</v>
      </c>
      <c r="B18">
        <v>34</v>
      </c>
      <c r="C18">
        <v>12</v>
      </c>
      <c r="D18">
        <v>5</v>
      </c>
      <c r="E18">
        <v>21</v>
      </c>
      <c r="I18">
        <v>2</v>
      </c>
      <c r="J18">
        <v>10</v>
      </c>
      <c r="N18">
        <v>1</v>
      </c>
      <c r="O18">
        <v>14</v>
      </c>
      <c r="P18">
        <v>9</v>
      </c>
      <c r="Q18">
        <v>3</v>
      </c>
      <c r="V18">
        <v>9</v>
      </c>
      <c r="Y18">
        <v>1</v>
      </c>
      <c r="Z18">
        <v>17</v>
      </c>
      <c r="AB18">
        <v>2</v>
      </c>
      <c r="AE18">
        <v>1</v>
      </c>
      <c r="AG18">
        <v>3</v>
      </c>
      <c r="AH18">
        <v>17</v>
      </c>
      <c r="AI18">
        <v>1</v>
      </c>
      <c r="AJ18">
        <v>5</v>
      </c>
      <c r="BI18">
        <f t="shared" si="0"/>
        <v>167</v>
      </c>
      <c r="BJ18">
        <v>141</v>
      </c>
      <c r="BK18">
        <v>314</v>
      </c>
      <c r="BL18">
        <v>6</v>
      </c>
      <c r="BM18">
        <f t="shared" si="1"/>
        <v>314</v>
      </c>
      <c r="BN18">
        <v>314</v>
      </c>
      <c r="BO18">
        <v>419</v>
      </c>
      <c r="BP18">
        <v>64</v>
      </c>
      <c r="BQ18" s="1">
        <v>35</v>
      </c>
      <c r="BR18">
        <v>1346</v>
      </c>
      <c r="BS18" s="1">
        <v>1769</v>
      </c>
      <c r="BT18" s="1">
        <v>3</v>
      </c>
      <c r="BU18" s="1">
        <v>0</v>
      </c>
      <c r="BV18" s="1"/>
      <c r="BW18" s="1"/>
      <c r="BX18" s="1"/>
      <c r="BY18" s="1"/>
      <c r="CB18" s="1"/>
    </row>
    <row r="19" spans="1:80" x14ac:dyDescent="0.2">
      <c r="A19" s="3">
        <v>44431</v>
      </c>
      <c r="B19" s="10">
        <v>2</v>
      </c>
      <c r="C19" s="10">
        <v>3</v>
      </c>
      <c r="D19" s="10"/>
      <c r="E19" s="10">
        <v>3</v>
      </c>
      <c r="F19" s="10"/>
      <c r="G19" s="10"/>
      <c r="H19" s="10"/>
      <c r="I19" s="10"/>
      <c r="J19" s="10"/>
      <c r="K19" s="10">
        <v>2</v>
      </c>
      <c r="L19" s="10"/>
      <c r="M19" s="10"/>
      <c r="N19" s="10">
        <v>2</v>
      </c>
      <c r="O19" s="10">
        <v>1</v>
      </c>
      <c r="P19" s="10"/>
      <c r="Q19" s="10"/>
      <c r="R19" s="10"/>
      <c r="S19" s="10"/>
      <c r="T19" s="10"/>
      <c r="U19" s="10"/>
      <c r="V19" s="10">
        <v>5</v>
      </c>
      <c r="W19" s="10"/>
      <c r="X19" s="10"/>
      <c r="Y19" s="10"/>
      <c r="Z19" s="10"/>
      <c r="AA19" s="10"/>
      <c r="AB19" s="10">
        <v>2</v>
      </c>
      <c r="AC19" s="10"/>
      <c r="AD19" s="10"/>
      <c r="AE19" s="10"/>
      <c r="AF19" s="10"/>
      <c r="AG19" s="10">
        <v>2</v>
      </c>
      <c r="AH19" s="10">
        <v>2</v>
      </c>
      <c r="AI19" s="10"/>
      <c r="AJ19" s="10"/>
      <c r="AK19" s="10">
        <v>10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>
        <f t="shared" si="0"/>
        <v>34</v>
      </c>
      <c r="BJ19">
        <v>70</v>
      </c>
      <c r="BK19">
        <v>104</v>
      </c>
      <c r="BL19">
        <v>0</v>
      </c>
      <c r="BM19">
        <f t="shared" si="1"/>
        <v>104</v>
      </c>
      <c r="BN19">
        <v>104</v>
      </c>
      <c r="BO19">
        <v>436</v>
      </c>
      <c r="BP19">
        <v>17</v>
      </c>
      <c r="BQ19" s="11">
        <v>36</v>
      </c>
      <c r="BR19">
        <v>1432</v>
      </c>
      <c r="BS19" s="1">
        <v>1873</v>
      </c>
      <c r="BT19" s="1">
        <v>5</v>
      </c>
      <c r="BU19" s="1">
        <v>2</v>
      </c>
      <c r="BV19" s="1"/>
      <c r="BW19" s="1"/>
      <c r="BX19" s="1"/>
      <c r="BY19" s="1"/>
      <c r="BZ19" s="10"/>
      <c r="CA19" s="10"/>
      <c r="CB19" s="1"/>
    </row>
    <row r="20" spans="1:80" s="8" customFormat="1" x14ac:dyDescent="0.2">
      <c r="A20" s="9">
        <v>44432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>
        <v>10</v>
      </c>
      <c r="AM20" s="10">
        <v>6</v>
      </c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>
        <f t="shared" si="0"/>
        <v>16</v>
      </c>
      <c r="BJ20" s="10">
        <v>46</v>
      </c>
      <c r="BK20" s="10">
        <v>110</v>
      </c>
      <c r="BL20" s="10">
        <v>3</v>
      </c>
      <c r="BM20">
        <f t="shared" si="1"/>
        <v>65</v>
      </c>
      <c r="BN20" s="10">
        <v>110</v>
      </c>
      <c r="BO20" s="10">
        <v>468</v>
      </c>
      <c r="BP20">
        <v>32</v>
      </c>
      <c r="BQ20" s="11">
        <v>38</v>
      </c>
      <c r="BR20" s="10">
        <v>1508</v>
      </c>
      <c r="BS20" s="1">
        <v>1983</v>
      </c>
      <c r="BT20" s="8">
        <v>5</v>
      </c>
      <c r="BU20" s="8">
        <v>2</v>
      </c>
      <c r="BV20" s="1">
        <v>53</v>
      </c>
      <c r="BW20" s="1"/>
      <c r="BX20" s="1"/>
      <c r="BY20" s="1"/>
      <c r="BZ20" s="10"/>
      <c r="CA20" s="10"/>
      <c r="CB20" s="1"/>
    </row>
    <row r="21" spans="1:80" s="8" customFormat="1" x14ac:dyDescent="0.2">
      <c r="A21" s="9">
        <v>44433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>
        <f t="shared" si="0"/>
        <v>0</v>
      </c>
      <c r="BJ21" s="10">
        <v>88</v>
      </c>
      <c r="BK21" s="10">
        <v>176</v>
      </c>
      <c r="BL21" s="10">
        <v>0</v>
      </c>
      <c r="BM21">
        <f t="shared" si="1"/>
        <v>88</v>
      </c>
      <c r="BN21" s="10">
        <v>176</v>
      </c>
      <c r="BO21" s="10">
        <v>537</v>
      </c>
      <c r="BP21" s="10">
        <v>69</v>
      </c>
      <c r="BQ21" s="11">
        <v>40</v>
      </c>
      <c r="BR21" s="10">
        <v>1615</v>
      </c>
      <c r="BS21" s="1">
        <v>2159</v>
      </c>
      <c r="BT21" s="8">
        <v>6</v>
      </c>
      <c r="BU21" s="8">
        <v>1</v>
      </c>
      <c r="BV21" s="1">
        <v>88</v>
      </c>
      <c r="BW21" s="1"/>
      <c r="BX21" s="1"/>
      <c r="BY21" s="1"/>
      <c r="BZ21" s="10"/>
      <c r="CA21" s="10"/>
      <c r="CB21" s="1"/>
    </row>
    <row r="22" spans="1:80" x14ac:dyDescent="0.2">
      <c r="A22" s="9">
        <v>44434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>
        <v>6</v>
      </c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>
        <f t="shared" si="0"/>
        <v>6</v>
      </c>
      <c r="BJ22" s="10">
        <v>58</v>
      </c>
      <c r="BK22" s="10">
        <v>115</v>
      </c>
      <c r="BL22" s="10">
        <v>3</v>
      </c>
      <c r="BM22">
        <f t="shared" si="1"/>
        <v>67</v>
      </c>
      <c r="BN22" s="10">
        <v>115</v>
      </c>
      <c r="BO22" s="10">
        <v>613</v>
      </c>
      <c r="BP22" s="10">
        <v>35</v>
      </c>
      <c r="BQ22" s="11">
        <v>43</v>
      </c>
      <c r="BR22" s="10">
        <v>1757</v>
      </c>
      <c r="BS22" s="1">
        <v>2380</v>
      </c>
      <c r="BT22" s="1">
        <v>7</v>
      </c>
      <c r="BU22" s="1">
        <v>0</v>
      </c>
      <c r="BV22" s="1">
        <v>48</v>
      </c>
      <c r="BW22" s="1"/>
      <c r="BX22" s="1"/>
      <c r="BY22" s="1"/>
      <c r="BZ22" s="10"/>
      <c r="CA22" s="10"/>
      <c r="CB22" s="1"/>
    </row>
    <row r="23" spans="1:80" x14ac:dyDescent="0.2">
      <c r="A23" s="9">
        <v>44435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>
        <v>9</v>
      </c>
      <c r="AT23" s="10">
        <v>4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>
        <f t="shared" si="0"/>
        <v>13</v>
      </c>
      <c r="BJ23" s="10">
        <v>28</v>
      </c>
      <c r="BK23" s="10">
        <v>82</v>
      </c>
      <c r="BL23" s="10">
        <v>0</v>
      </c>
      <c r="BM23">
        <f t="shared" si="1"/>
        <v>41</v>
      </c>
      <c r="BN23" s="10">
        <v>82</v>
      </c>
      <c r="BO23" s="10">
        <v>664</v>
      </c>
      <c r="BP23" s="10">
        <v>51</v>
      </c>
      <c r="BQ23" s="11">
        <v>45</v>
      </c>
      <c r="BR23" s="10">
        <v>1788</v>
      </c>
      <c r="BS23" s="1">
        <v>2462</v>
      </c>
      <c r="BT23" s="1">
        <v>7</v>
      </c>
      <c r="BU23" s="1">
        <v>0</v>
      </c>
      <c r="BV23" s="1">
        <v>43</v>
      </c>
      <c r="BW23" s="1"/>
      <c r="BX23" s="1"/>
      <c r="BY23" s="1"/>
      <c r="BZ23" s="10"/>
      <c r="CA23" s="10"/>
      <c r="CB23" s="1"/>
    </row>
    <row r="24" spans="1:80" x14ac:dyDescent="0.2">
      <c r="A24" s="9">
        <v>44436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>
        <f t="shared" si="0"/>
        <v>0</v>
      </c>
      <c r="BJ24" s="10">
        <v>49</v>
      </c>
      <c r="BK24" s="10">
        <v>103</v>
      </c>
      <c r="BL24" s="10">
        <v>0</v>
      </c>
      <c r="BM24">
        <f t="shared" si="1"/>
        <v>49</v>
      </c>
      <c r="BN24" s="10">
        <v>103</v>
      </c>
      <c r="BO24" s="10">
        <v>725</v>
      </c>
      <c r="BP24" s="10">
        <v>61</v>
      </c>
      <c r="BQ24" s="11">
        <v>45</v>
      </c>
      <c r="BR24" s="10">
        <v>1829</v>
      </c>
      <c r="BS24" s="1">
        <v>2565</v>
      </c>
      <c r="BT24" s="1">
        <v>8</v>
      </c>
      <c r="BU24" s="1">
        <v>1</v>
      </c>
      <c r="BV24" s="1">
        <v>54</v>
      </c>
      <c r="BW24" s="1">
        <v>11</v>
      </c>
      <c r="BX24" s="1"/>
      <c r="BY24" s="1"/>
      <c r="BZ24" s="10"/>
      <c r="CA24" s="10"/>
      <c r="CB24" s="1"/>
    </row>
    <row r="25" spans="1:80" x14ac:dyDescent="0.2">
      <c r="A25" s="9">
        <v>44437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>
        <v>14</v>
      </c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>
        <f t="shared" si="0"/>
        <v>14</v>
      </c>
      <c r="BJ25" s="10">
        <v>45</v>
      </c>
      <c r="BK25" s="10">
        <v>76</v>
      </c>
      <c r="BL25" s="10">
        <v>0</v>
      </c>
      <c r="BM25">
        <f t="shared" si="1"/>
        <v>59</v>
      </c>
      <c r="BN25" s="10">
        <v>76</v>
      </c>
      <c r="BO25" s="10">
        <v>836</v>
      </c>
      <c r="BP25" s="10">
        <v>111</v>
      </c>
      <c r="BQ25" s="11">
        <v>46</v>
      </c>
      <c r="BR25" s="10">
        <v>1794</v>
      </c>
      <c r="BS25" s="1">
        <v>2641</v>
      </c>
      <c r="BT25" s="1">
        <v>8</v>
      </c>
      <c r="BU25" s="1">
        <v>0</v>
      </c>
      <c r="BV25" s="1">
        <v>27</v>
      </c>
      <c r="BW25" s="1"/>
      <c r="BX25" s="1"/>
      <c r="BY25" s="1"/>
      <c r="BZ25" s="1"/>
      <c r="CA25" s="1"/>
      <c r="CB25" s="1"/>
    </row>
    <row r="26" spans="1:80" x14ac:dyDescent="0.2">
      <c r="A26" s="9">
        <v>44438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>
        <f t="shared" si="0"/>
        <v>0</v>
      </c>
      <c r="BJ26" s="10">
        <v>47</v>
      </c>
      <c r="BK26" s="10">
        <v>71</v>
      </c>
      <c r="BL26" s="10">
        <v>0</v>
      </c>
      <c r="BM26">
        <f t="shared" si="1"/>
        <v>47</v>
      </c>
      <c r="BN26" s="10">
        <v>71</v>
      </c>
      <c r="BO26" s="10">
        <v>966</v>
      </c>
      <c r="BP26" s="10">
        <v>131</v>
      </c>
      <c r="BQ26" s="11">
        <v>46</v>
      </c>
      <c r="BR26" s="10">
        <v>1734</v>
      </c>
      <c r="BS26" s="1">
        <v>2712</v>
      </c>
      <c r="BT26" s="1">
        <v>9</v>
      </c>
      <c r="BU26" s="1">
        <v>1</v>
      </c>
      <c r="BV26" s="1">
        <v>24</v>
      </c>
      <c r="BW26" s="1">
        <v>9</v>
      </c>
      <c r="BX26" s="1"/>
      <c r="BY26" s="1"/>
      <c r="BZ26" s="1"/>
      <c r="CA26" s="1"/>
      <c r="CB26" s="1"/>
    </row>
    <row r="27" spans="1:80" s="8" customFormat="1" x14ac:dyDescent="0.2">
      <c r="A27" s="9">
        <v>44439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>
        <v>29</v>
      </c>
      <c r="AW27" s="10">
        <v>18</v>
      </c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>
        <f t="shared" si="0"/>
        <v>47</v>
      </c>
      <c r="BJ27" s="10">
        <v>58</v>
      </c>
      <c r="BK27" s="10">
        <v>146</v>
      </c>
      <c r="BL27" s="10">
        <v>0</v>
      </c>
      <c r="BM27">
        <f t="shared" si="1"/>
        <v>105</v>
      </c>
      <c r="BN27" s="10">
        <v>146</v>
      </c>
      <c r="BO27" s="10">
        <v>1053</v>
      </c>
      <c r="BP27" s="10">
        <v>87</v>
      </c>
      <c r="BQ27" s="11">
        <v>48</v>
      </c>
      <c r="BR27" s="10">
        <v>1791</v>
      </c>
      <c r="BS27" s="1">
        <v>2858</v>
      </c>
      <c r="BT27" s="8">
        <v>11</v>
      </c>
      <c r="BU27" s="8">
        <v>2</v>
      </c>
      <c r="BV27" s="1">
        <v>43</v>
      </c>
      <c r="BW27" s="1">
        <v>7</v>
      </c>
      <c r="BX27" s="1"/>
      <c r="BY27" s="1"/>
      <c r="BZ27" s="1"/>
      <c r="CA27" s="1"/>
      <c r="CB27" s="1"/>
    </row>
    <row r="28" spans="1:80" x14ac:dyDescent="0.2">
      <c r="A28" s="9">
        <v>44440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>
        <v>36</v>
      </c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>
        <f t="shared" si="0"/>
        <v>36</v>
      </c>
      <c r="BJ28" s="10">
        <v>65</v>
      </c>
      <c r="BK28" s="10">
        <v>102</v>
      </c>
      <c r="BL28" s="10">
        <v>0</v>
      </c>
      <c r="BM28">
        <f t="shared" si="1"/>
        <v>101</v>
      </c>
      <c r="BN28" s="10">
        <v>102</v>
      </c>
      <c r="BO28" s="10">
        <v>1144</v>
      </c>
      <c r="BP28" s="10">
        <v>91</v>
      </c>
      <c r="BQ28" s="11">
        <v>49</v>
      </c>
      <c r="BR28" s="10">
        <v>1801</v>
      </c>
      <c r="BS28" s="1">
        <v>2960</v>
      </c>
      <c r="BT28" s="1">
        <v>11</v>
      </c>
      <c r="BU28" s="1">
        <v>0</v>
      </c>
      <c r="BV28" s="1">
        <v>30</v>
      </c>
      <c r="BW28" s="1">
        <v>7</v>
      </c>
      <c r="BX28" s="1"/>
      <c r="BY28" s="1"/>
      <c r="BZ28" s="1"/>
      <c r="CA28" s="1"/>
      <c r="CB28" s="1"/>
    </row>
    <row r="29" spans="1:80" x14ac:dyDescent="0.2">
      <c r="A29" s="3">
        <v>44441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Z29" s="10"/>
      <c r="BA29" s="10"/>
      <c r="BB29" s="10"/>
      <c r="BC29" s="10"/>
      <c r="BD29" s="10"/>
      <c r="BE29" s="10"/>
      <c r="BF29" s="10"/>
      <c r="BG29" s="10"/>
      <c r="BH29" s="10"/>
      <c r="BI29">
        <f t="shared" si="0"/>
        <v>0</v>
      </c>
      <c r="BJ29" s="10">
        <v>71</v>
      </c>
      <c r="BK29" s="10">
        <v>133</v>
      </c>
      <c r="BL29" s="10">
        <v>0</v>
      </c>
      <c r="BM29">
        <f t="shared" si="1"/>
        <v>71</v>
      </c>
      <c r="BN29" s="10">
        <v>133</v>
      </c>
      <c r="BO29" s="10">
        <v>1297</v>
      </c>
      <c r="BP29" s="10">
        <v>153</v>
      </c>
      <c r="BQ29" s="11">
        <v>49</v>
      </c>
      <c r="BR29" s="10">
        <v>1781</v>
      </c>
      <c r="BS29" s="1">
        <v>3039</v>
      </c>
      <c r="BT29" s="1">
        <v>11</v>
      </c>
      <c r="BU29" s="1">
        <v>0</v>
      </c>
      <c r="BV29" s="1">
        <v>62</v>
      </c>
      <c r="BW29" s="1">
        <v>9</v>
      </c>
      <c r="BX29" s="1"/>
      <c r="BY29" s="1"/>
      <c r="BZ29" s="1"/>
      <c r="CA29" s="1"/>
      <c r="CB29" s="1"/>
    </row>
    <row r="30" spans="1:80" x14ac:dyDescent="0.2">
      <c r="A30" s="3">
        <v>44442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>
        <v>12</v>
      </c>
      <c r="AZ30" s="10"/>
      <c r="BA30" s="10"/>
      <c r="BB30" s="10"/>
      <c r="BC30" s="10"/>
      <c r="BD30" s="10"/>
      <c r="BE30" s="10"/>
      <c r="BF30" s="10"/>
      <c r="BG30" s="10"/>
      <c r="BH30" s="10"/>
      <c r="BI30">
        <f t="shared" si="0"/>
        <v>12</v>
      </c>
      <c r="BJ30" s="10">
        <v>68</v>
      </c>
      <c r="BK30" s="10">
        <v>126</v>
      </c>
      <c r="BL30" s="10">
        <v>0</v>
      </c>
      <c r="BM30">
        <f t="shared" si="1"/>
        <v>80</v>
      </c>
      <c r="BN30" s="10">
        <v>126</v>
      </c>
      <c r="BO30" s="10">
        <v>1468</v>
      </c>
      <c r="BP30" s="10">
        <v>171</v>
      </c>
      <c r="BQ30" s="11">
        <v>50</v>
      </c>
      <c r="BR30" s="10">
        <v>1734</v>
      </c>
      <c r="BS30" s="1">
        <v>3219</v>
      </c>
      <c r="BT30" s="1">
        <v>12</v>
      </c>
      <c r="BU30" s="1">
        <v>1</v>
      </c>
      <c r="BV30" s="1">
        <v>46</v>
      </c>
      <c r="BW30" s="1">
        <v>12</v>
      </c>
      <c r="BX30" s="1"/>
      <c r="BY30" s="1"/>
      <c r="BZ30" s="1"/>
      <c r="CA30" s="1"/>
      <c r="CB30" s="1"/>
    </row>
    <row r="31" spans="1:80" x14ac:dyDescent="0.2">
      <c r="A31" s="3">
        <v>44443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>
        <v>5</v>
      </c>
      <c r="BA31" s="10"/>
      <c r="BB31" s="10"/>
      <c r="BC31" s="10"/>
      <c r="BD31" s="10"/>
      <c r="BE31" s="10"/>
      <c r="BF31" s="10"/>
      <c r="BG31" s="10"/>
      <c r="BH31" s="10"/>
      <c r="BI31">
        <f t="shared" si="0"/>
        <v>5</v>
      </c>
      <c r="BJ31" s="10">
        <v>54</v>
      </c>
      <c r="BK31" s="10">
        <v>110</v>
      </c>
      <c r="BL31" s="10">
        <v>0</v>
      </c>
      <c r="BM31">
        <f t="shared" si="1"/>
        <v>59</v>
      </c>
      <c r="BN31" s="10">
        <v>110</v>
      </c>
      <c r="BO31" s="10">
        <v>1608</v>
      </c>
      <c r="BP31" s="10">
        <v>140</v>
      </c>
      <c r="BQ31" s="11">
        <v>52</v>
      </c>
      <c r="BR31" s="10">
        <v>1703</v>
      </c>
      <c r="BS31" s="1">
        <v>3329</v>
      </c>
      <c r="BT31" s="1">
        <v>12</v>
      </c>
      <c r="BU31" s="1">
        <v>0</v>
      </c>
      <c r="BV31" s="1">
        <v>52</v>
      </c>
      <c r="BW31" s="1"/>
      <c r="BX31" s="1"/>
      <c r="BY31" s="1"/>
      <c r="CB31" s="1"/>
    </row>
    <row r="32" spans="1:80" x14ac:dyDescent="0.2">
      <c r="A32" s="3">
        <v>44444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>
        <v>45</v>
      </c>
      <c r="BB32" s="10"/>
      <c r="BC32" s="10"/>
      <c r="BD32" s="10"/>
      <c r="BE32" s="10"/>
      <c r="BF32" s="10"/>
      <c r="BG32" s="10"/>
      <c r="BH32" s="10"/>
      <c r="BI32">
        <f t="shared" si="0"/>
        <v>45</v>
      </c>
      <c r="BJ32" s="10">
        <v>57</v>
      </c>
      <c r="BK32" s="10">
        <v>135</v>
      </c>
      <c r="BL32" s="10">
        <v>0</v>
      </c>
      <c r="BM32">
        <f t="shared" si="1"/>
        <v>102</v>
      </c>
      <c r="BN32" s="10">
        <v>135</v>
      </c>
      <c r="BO32" s="10">
        <v>1871</v>
      </c>
      <c r="BP32" s="10">
        <v>263</v>
      </c>
      <c r="BQ32" s="11">
        <v>54</v>
      </c>
      <c r="BR32" s="10">
        <v>1574</v>
      </c>
      <c r="BS32" s="1">
        <v>3464</v>
      </c>
      <c r="BT32" s="1">
        <v>13</v>
      </c>
      <c r="BU32" s="1">
        <v>1</v>
      </c>
      <c r="BV32" s="1">
        <v>35</v>
      </c>
      <c r="BW32" s="1">
        <v>13</v>
      </c>
      <c r="BX32" s="1"/>
      <c r="BY32" s="1"/>
      <c r="CB32" s="1"/>
    </row>
    <row r="33" spans="1:80" x14ac:dyDescent="0.2">
      <c r="A33" s="3">
        <v>44445</v>
      </c>
      <c r="B33" s="10"/>
      <c r="C33" s="15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>
        <v>12</v>
      </c>
      <c r="BC33" s="10">
        <v>5</v>
      </c>
      <c r="BD33" s="10"/>
      <c r="BE33" s="10"/>
      <c r="BF33" s="10"/>
      <c r="BG33" s="10"/>
      <c r="BH33" s="10"/>
      <c r="BI33">
        <f t="shared" si="0"/>
        <v>17</v>
      </c>
      <c r="BJ33" s="10">
        <v>58</v>
      </c>
      <c r="BK33" s="10">
        <v>103</v>
      </c>
      <c r="BL33" s="10">
        <v>3</v>
      </c>
      <c r="BM33">
        <f t="shared" si="1"/>
        <v>78</v>
      </c>
      <c r="BN33" s="10">
        <v>103</v>
      </c>
      <c r="BO33" s="10">
        <v>2058</v>
      </c>
      <c r="BP33" s="10">
        <v>187</v>
      </c>
      <c r="BQ33" s="11">
        <v>54</v>
      </c>
      <c r="BR33" s="10">
        <v>1489</v>
      </c>
      <c r="BS33" s="1">
        <v>3567</v>
      </c>
      <c r="BT33" s="1">
        <v>14</v>
      </c>
      <c r="BU33" s="1">
        <v>1</v>
      </c>
      <c r="BV33" s="1">
        <v>28</v>
      </c>
      <c r="BW33" s="1">
        <v>9</v>
      </c>
      <c r="BX33" s="1"/>
      <c r="BY33" s="1"/>
      <c r="CB33" s="1"/>
    </row>
    <row r="34" spans="1:80" x14ac:dyDescent="0.2">
      <c r="A34" s="3">
        <v>44446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D34" s="10">
        <v>8</v>
      </c>
      <c r="BE34" s="10">
        <v>4</v>
      </c>
      <c r="BF34" s="10"/>
      <c r="BG34" s="10"/>
      <c r="BH34" s="10"/>
      <c r="BI34">
        <f t="shared" si="0"/>
        <v>12</v>
      </c>
      <c r="BJ34" s="10">
        <v>74</v>
      </c>
      <c r="BK34" s="10">
        <v>116</v>
      </c>
      <c r="BL34" s="10">
        <v>0</v>
      </c>
      <c r="BM34">
        <f t="shared" si="1"/>
        <v>86</v>
      </c>
      <c r="BN34" s="10">
        <v>116</v>
      </c>
      <c r="BO34" s="10">
        <v>2149</v>
      </c>
      <c r="BP34" s="10">
        <v>91</v>
      </c>
      <c r="BQ34" s="11">
        <v>56</v>
      </c>
      <c r="BR34" s="10">
        <v>1514</v>
      </c>
      <c r="BS34" s="1">
        <v>3683</v>
      </c>
      <c r="BT34" s="1">
        <v>14</v>
      </c>
      <c r="BU34" s="1">
        <v>0</v>
      </c>
      <c r="BV34" s="1">
        <v>30</v>
      </c>
      <c r="BY34" s="10"/>
    </row>
    <row r="35" spans="1:80" x14ac:dyDescent="0.2">
      <c r="A35" s="3">
        <v>44447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>
        <v>7</v>
      </c>
      <c r="BG35" s="10">
        <v>4</v>
      </c>
      <c r="BH35" s="10"/>
      <c r="BI35">
        <f t="shared" si="0"/>
        <v>11</v>
      </c>
      <c r="BJ35" s="10">
        <v>100</v>
      </c>
      <c r="BK35" s="10">
        <v>148</v>
      </c>
      <c r="BL35" s="10">
        <v>0</v>
      </c>
      <c r="BM35">
        <f t="shared" si="1"/>
        <v>111</v>
      </c>
      <c r="BN35" s="10">
        <v>148</v>
      </c>
      <c r="BO35" s="10">
        <v>2313</v>
      </c>
      <c r="BP35" s="10">
        <v>164</v>
      </c>
      <c r="BQ35" s="11">
        <v>58</v>
      </c>
      <c r="BR35" s="10">
        <v>1497</v>
      </c>
      <c r="BS35" s="1">
        <v>3831</v>
      </c>
      <c r="BT35" s="1">
        <v>15</v>
      </c>
      <c r="BU35" s="1">
        <v>1</v>
      </c>
      <c r="BV35" s="1">
        <v>37</v>
      </c>
      <c r="BY35" s="10"/>
    </row>
    <row r="36" spans="1:80" x14ac:dyDescent="0.2">
      <c r="A36" s="16" t="s">
        <v>159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>
        <f t="shared" si="0"/>
        <v>0</v>
      </c>
      <c r="BJ36" s="10">
        <v>39</v>
      </c>
      <c r="BK36" s="10">
        <v>63</v>
      </c>
      <c r="BL36" s="10">
        <v>0</v>
      </c>
      <c r="BM36">
        <f t="shared" si="1"/>
        <v>39</v>
      </c>
      <c r="BN36" s="10">
        <v>63</v>
      </c>
      <c r="BO36" s="10">
        <v>2418</v>
      </c>
      <c r="BP36" s="10">
        <v>105</v>
      </c>
      <c r="BQ36" s="11">
        <v>58</v>
      </c>
      <c r="BR36" s="10">
        <v>1454</v>
      </c>
      <c r="BS36" s="1">
        <v>3894</v>
      </c>
      <c r="BT36" s="1">
        <v>16</v>
      </c>
      <c r="BU36" s="1">
        <v>1</v>
      </c>
      <c r="BV36" s="1">
        <v>24</v>
      </c>
      <c r="BW36">
        <v>10</v>
      </c>
      <c r="BY36" s="10"/>
    </row>
    <row r="37" spans="1:80" x14ac:dyDescent="0.2">
      <c r="A37" s="14">
        <v>44449</v>
      </c>
      <c r="BJ37" s="10"/>
    </row>
    <row r="38" spans="1:80" x14ac:dyDescent="0.2">
      <c r="A38" s="14">
        <v>44450</v>
      </c>
      <c r="BI38">
        <v>37</v>
      </c>
      <c r="BJ38" s="10">
        <v>79</v>
      </c>
      <c r="BK38">
        <v>141</v>
      </c>
      <c r="BL38">
        <v>0</v>
      </c>
      <c r="BM38">
        <f t="shared" si="1"/>
        <v>116</v>
      </c>
      <c r="BN38">
        <v>141</v>
      </c>
      <c r="BO38">
        <v>2541</v>
      </c>
      <c r="BP38">
        <v>123</v>
      </c>
      <c r="BQ38" s="11">
        <v>63</v>
      </c>
      <c r="BR38">
        <v>1471</v>
      </c>
      <c r="BS38" s="1">
        <v>4035</v>
      </c>
      <c r="BT38" s="1">
        <v>16</v>
      </c>
      <c r="BU38" s="1">
        <v>0</v>
      </c>
      <c r="BV38" s="1">
        <v>25</v>
      </c>
    </row>
    <row r="39" spans="1:80" x14ac:dyDescent="0.2">
      <c r="A39" s="14">
        <v>44451</v>
      </c>
      <c r="BJ39">
        <v>106</v>
      </c>
      <c r="BK39">
        <v>128</v>
      </c>
      <c r="BL39">
        <v>0</v>
      </c>
      <c r="BM39">
        <f t="shared" si="1"/>
        <v>106</v>
      </c>
      <c r="BN39">
        <v>128</v>
      </c>
      <c r="BO39">
        <v>2647</v>
      </c>
      <c r="BP39">
        <v>106</v>
      </c>
      <c r="BQ39" s="11">
        <v>69</v>
      </c>
      <c r="BR39">
        <v>1491</v>
      </c>
      <c r="BS39" s="1">
        <v>4163</v>
      </c>
      <c r="BT39" s="1">
        <v>17</v>
      </c>
      <c r="BU39" s="1">
        <v>1</v>
      </c>
      <c r="BV39" s="1">
        <v>25</v>
      </c>
    </row>
    <row r="40" spans="1:80" x14ac:dyDescent="0.2">
      <c r="A40" s="14">
        <v>44452</v>
      </c>
      <c r="BI40">
        <v>31</v>
      </c>
      <c r="BJ40">
        <v>98</v>
      </c>
      <c r="BK40">
        <v>160</v>
      </c>
      <c r="BL40">
        <v>0</v>
      </c>
      <c r="BM40">
        <f t="shared" si="1"/>
        <v>129</v>
      </c>
      <c r="BN40">
        <v>160</v>
      </c>
      <c r="BO40">
        <v>2664</v>
      </c>
      <c r="BP40">
        <v>107</v>
      </c>
      <c r="BQ40">
        <v>73</v>
      </c>
      <c r="BR40">
        <v>1542</v>
      </c>
      <c r="BS40" s="1">
        <v>4323</v>
      </c>
      <c r="BT40" s="1">
        <v>18</v>
      </c>
      <c r="BU40" s="1">
        <v>1</v>
      </c>
      <c r="BV40">
        <v>31</v>
      </c>
    </row>
    <row r="41" spans="1:80" x14ac:dyDescent="0.2">
      <c r="A41" s="14">
        <v>44453</v>
      </c>
      <c r="BI41">
        <v>24</v>
      </c>
      <c r="BJ41">
        <v>62</v>
      </c>
      <c r="BK41">
        <v>108</v>
      </c>
      <c r="BL41">
        <v>1</v>
      </c>
      <c r="BM41">
        <f t="shared" si="1"/>
        <v>87</v>
      </c>
      <c r="BN41">
        <v>108</v>
      </c>
      <c r="BO41">
        <v>2754</v>
      </c>
      <c r="BP41">
        <v>102</v>
      </c>
      <c r="BQ41" s="11">
        <v>76</v>
      </c>
      <c r="BR41">
        <v>1551</v>
      </c>
      <c r="BS41">
        <v>4431</v>
      </c>
      <c r="BT41">
        <v>18</v>
      </c>
      <c r="BU41">
        <v>0</v>
      </c>
      <c r="BV41">
        <v>21</v>
      </c>
      <c r="BW41">
        <v>10</v>
      </c>
    </row>
    <row r="42" spans="1:80" x14ac:dyDescent="0.2">
      <c r="A42" s="14">
        <v>44454</v>
      </c>
      <c r="BI42">
        <v>23</v>
      </c>
      <c r="BJ42">
        <v>97</v>
      </c>
      <c r="BK42">
        <v>135</v>
      </c>
      <c r="BL42">
        <v>0</v>
      </c>
      <c r="BM42">
        <f t="shared" si="1"/>
        <v>120</v>
      </c>
      <c r="BN42">
        <v>135</v>
      </c>
      <c r="BO42">
        <v>2988</v>
      </c>
      <c r="BP42">
        <v>132</v>
      </c>
      <c r="BQ42">
        <v>82</v>
      </c>
      <c r="BR42">
        <v>1549</v>
      </c>
      <c r="BS42">
        <v>4566</v>
      </c>
      <c r="BT42">
        <v>20</v>
      </c>
      <c r="BU42">
        <v>2</v>
      </c>
      <c r="BV42">
        <v>15</v>
      </c>
      <c r="BW42">
        <v>10</v>
      </c>
    </row>
    <row r="43" spans="1:80" x14ac:dyDescent="0.2">
      <c r="A43" s="14">
        <v>44455</v>
      </c>
      <c r="BI43">
        <v>24</v>
      </c>
      <c r="BJ43">
        <v>60</v>
      </c>
      <c r="BK43">
        <v>109</v>
      </c>
      <c r="BL43">
        <v>0</v>
      </c>
      <c r="BM43">
        <f t="shared" si="1"/>
        <v>84</v>
      </c>
      <c r="BN43">
        <v>109</v>
      </c>
      <c r="BO43">
        <v>3144</v>
      </c>
      <c r="BQ43" s="11">
        <v>86</v>
      </c>
      <c r="BR43">
        <v>1502</v>
      </c>
      <c r="BS43" s="1">
        <v>4675</v>
      </c>
      <c r="BT43" s="1">
        <v>20</v>
      </c>
      <c r="BU43" s="1">
        <v>0</v>
      </c>
      <c r="BV43">
        <v>25</v>
      </c>
      <c r="BW43" s="1">
        <v>14</v>
      </c>
    </row>
    <row r="44" spans="1:80" x14ac:dyDescent="0.2">
      <c r="A44" s="14">
        <v>44456</v>
      </c>
      <c r="BI44">
        <v>27</v>
      </c>
      <c r="BJ44">
        <v>70</v>
      </c>
      <c r="BK44">
        <v>138</v>
      </c>
      <c r="BL44">
        <v>1</v>
      </c>
      <c r="BM44">
        <f t="shared" si="1"/>
        <v>98</v>
      </c>
      <c r="BN44">
        <v>139</v>
      </c>
      <c r="BO44">
        <v>3256</v>
      </c>
      <c r="BQ44">
        <v>88</v>
      </c>
      <c r="BR44">
        <v>1528</v>
      </c>
      <c r="BS44" s="1">
        <v>4814</v>
      </c>
      <c r="BT44" s="1">
        <v>21</v>
      </c>
      <c r="BU44" s="1">
        <v>1</v>
      </c>
      <c r="BV44" s="1">
        <v>41</v>
      </c>
      <c r="BW44" s="1">
        <v>10</v>
      </c>
    </row>
    <row r="45" spans="1:80" x14ac:dyDescent="0.2">
      <c r="A45" s="14">
        <v>44457</v>
      </c>
      <c r="BI45">
        <v>21</v>
      </c>
      <c r="BJ45">
        <v>85</v>
      </c>
      <c r="BK45">
        <v>143</v>
      </c>
      <c r="BL45">
        <v>0</v>
      </c>
      <c r="BM45">
        <f t="shared" si="1"/>
        <v>106</v>
      </c>
      <c r="BN45">
        <v>143</v>
      </c>
      <c r="BO45">
        <v>3335</v>
      </c>
      <c r="BP45">
        <v>112</v>
      </c>
      <c r="BQ45" s="11">
        <v>89</v>
      </c>
      <c r="BR45">
        <v>1590</v>
      </c>
      <c r="BS45" s="1">
        <v>4957</v>
      </c>
      <c r="BT45" s="1">
        <v>22</v>
      </c>
      <c r="BU45" s="1">
        <v>1</v>
      </c>
      <c r="BV45">
        <v>37</v>
      </c>
    </row>
    <row r="46" spans="1:80" x14ac:dyDescent="0.2">
      <c r="A46" s="14">
        <v>44458</v>
      </c>
      <c r="BI46">
        <v>17</v>
      </c>
      <c r="BJ46">
        <v>50</v>
      </c>
      <c r="BK46">
        <v>90</v>
      </c>
      <c r="BL46">
        <v>0</v>
      </c>
      <c r="BM46">
        <f>BI46+BJ46+BL46+BV46</f>
        <v>90</v>
      </c>
      <c r="BN46">
        <v>90</v>
      </c>
      <c r="BO46">
        <v>3457</v>
      </c>
      <c r="BP46">
        <v>122</v>
      </c>
      <c r="BQ46">
        <v>91</v>
      </c>
      <c r="BR46">
        <v>1558</v>
      </c>
      <c r="BS46" s="1">
        <v>5047</v>
      </c>
      <c r="BT46" s="1">
        <v>22</v>
      </c>
      <c r="BU46" s="1">
        <v>0</v>
      </c>
      <c r="BV46">
        <v>23</v>
      </c>
      <c r="BW46">
        <v>13</v>
      </c>
    </row>
    <row r="47" spans="1:80" x14ac:dyDescent="0.2">
      <c r="A47" s="14">
        <v>44459</v>
      </c>
      <c r="BI47">
        <v>61</v>
      </c>
      <c r="BJ47">
        <v>106</v>
      </c>
      <c r="BK47">
        <v>213</v>
      </c>
      <c r="BL47">
        <v>1</v>
      </c>
      <c r="BM47">
        <f t="shared" ref="BM47:BM99" si="2">BI47+BJ47+BL47+BV47</f>
        <v>212</v>
      </c>
      <c r="BN47">
        <v>214</v>
      </c>
      <c r="BO47">
        <v>3575</v>
      </c>
      <c r="BP47">
        <v>118</v>
      </c>
      <c r="BQ47" s="11">
        <v>95</v>
      </c>
      <c r="BR47">
        <v>1652</v>
      </c>
      <c r="BS47" s="1">
        <v>5261</v>
      </c>
      <c r="BT47" s="1">
        <v>25</v>
      </c>
      <c r="BU47" s="1">
        <v>2</v>
      </c>
      <c r="BV47">
        <v>44</v>
      </c>
      <c r="BW47">
        <v>13</v>
      </c>
    </row>
    <row r="48" spans="1:80" x14ac:dyDescent="0.2">
      <c r="A48" s="14">
        <v>44460</v>
      </c>
      <c r="BI48">
        <v>18</v>
      </c>
      <c r="BJ48">
        <v>48</v>
      </c>
      <c r="BK48">
        <v>122</v>
      </c>
      <c r="BL48">
        <v>2</v>
      </c>
      <c r="BM48">
        <f t="shared" si="2"/>
        <v>83</v>
      </c>
      <c r="BN48">
        <v>123</v>
      </c>
      <c r="BO48">
        <v>3677</v>
      </c>
      <c r="BP48">
        <v>102</v>
      </c>
      <c r="BQ48">
        <v>96</v>
      </c>
      <c r="BR48">
        <v>1673</v>
      </c>
      <c r="BS48" s="1">
        <v>5383</v>
      </c>
      <c r="BT48" s="1">
        <v>26</v>
      </c>
      <c r="BU48" s="1">
        <v>1</v>
      </c>
      <c r="BV48">
        <v>15</v>
      </c>
      <c r="BW48">
        <v>11</v>
      </c>
    </row>
    <row r="49" spans="1:76" x14ac:dyDescent="0.2">
      <c r="A49" s="14">
        <v>44461</v>
      </c>
      <c r="BI49">
        <v>38</v>
      </c>
      <c r="BJ49">
        <v>84</v>
      </c>
      <c r="BK49">
        <v>201</v>
      </c>
      <c r="BL49">
        <v>0</v>
      </c>
      <c r="BM49">
        <f t="shared" si="2"/>
        <v>201</v>
      </c>
      <c r="BN49">
        <v>201</v>
      </c>
      <c r="BO49">
        <v>3770</v>
      </c>
      <c r="BP49">
        <v>93</v>
      </c>
      <c r="BQ49" s="11">
        <v>100</v>
      </c>
      <c r="BR49">
        <v>1779</v>
      </c>
      <c r="BS49" s="1">
        <v>5586</v>
      </c>
      <c r="BT49" s="1">
        <v>26</v>
      </c>
      <c r="BU49" s="1">
        <v>0</v>
      </c>
      <c r="BV49">
        <v>79</v>
      </c>
      <c r="BW49">
        <v>17</v>
      </c>
    </row>
    <row r="50" spans="1:76" x14ac:dyDescent="0.2">
      <c r="A50" s="14">
        <v>44462</v>
      </c>
      <c r="BI50">
        <v>9</v>
      </c>
      <c r="BJ50">
        <v>74</v>
      </c>
      <c r="BK50">
        <v>111</v>
      </c>
      <c r="BL50">
        <v>0</v>
      </c>
      <c r="BM50">
        <f t="shared" si="2"/>
        <v>111</v>
      </c>
      <c r="BN50">
        <v>111</v>
      </c>
      <c r="BO50">
        <v>3895</v>
      </c>
      <c r="BP50">
        <v>125</v>
      </c>
      <c r="BQ50">
        <v>100</v>
      </c>
      <c r="BR50">
        <v>1765</v>
      </c>
      <c r="BS50" s="1">
        <v>5697</v>
      </c>
      <c r="BT50" s="1">
        <v>26</v>
      </c>
      <c r="BU50" s="1">
        <v>0</v>
      </c>
      <c r="BV50">
        <v>28</v>
      </c>
      <c r="BW50">
        <v>6</v>
      </c>
    </row>
    <row r="51" spans="1:76" x14ac:dyDescent="0.2">
      <c r="A51" s="14">
        <v>44463</v>
      </c>
      <c r="BI51">
        <v>38</v>
      </c>
      <c r="BJ51">
        <v>112</v>
      </c>
      <c r="BK51">
        <v>263</v>
      </c>
      <c r="BL51">
        <v>0</v>
      </c>
      <c r="BM51">
        <f t="shared" si="2"/>
        <v>263</v>
      </c>
      <c r="BN51">
        <v>263</v>
      </c>
      <c r="BO51">
        <v>4022</v>
      </c>
      <c r="BP51">
        <v>127</v>
      </c>
      <c r="BQ51" s="11">
        <v>103</v>
      </c>
      <c r="BR51">
        <v>1898</v>
      </c>
      <c r="BS51" s="1">
        <v>5960</v>
      </c>
      <c r="BT51" s="1">
        <v>27</v>
      </c>
      <c r="BU51" s="1">
        <v>1</v>
      </c>
      <c r="BV51" s="1">
        <v>113</v>
      </c>
      <c r="BW51" s="1">
        <v>17</v>
      </c>
    </row>
    <row r="52" spans="1:76" x14ac:dyDescent="0.2">
      <c r="A52" s="14">
        <v>44464</v>
      </c>
      <c r="BI52">
        <v>161</v>
      </c>
      <c r="BJ52">
        <v>104</v>
      </c>
      <c r="BK52">
        <v>326</v>
      </c>
      <c r="BL52">
        <v>0</v>
      </c>
      <c r="BM52">
        <f t="shared" si="2"/>
        <v>326</v>
      </c>
      <c r="BN52">
        <v>326</v>
      </c>
      <c r="BO52">
        <v>4188</v>
      </c>
      <c r="BP52">
        <v>166</v>
      </c>
      <c r="BQ52">
        <v>106</v>
      </c>
      <c r="BR52">
        <v>2054</v>
      </c>
      <c r="BS52" s="1">
        <v>6286</v>
      </c>
      <c r="BT52" s="1">
        <v>29</v>
      </c>
      <c r="BU52" s="1">
        <v>2</v>
      </c>
      <c r="BV52">
        <v>61</v>
      </c>
      <c r="BW52">
        <v>19</v>
      </c>
    </row>
    <row r="53" spans="1:76" x14ac:dyDescent="0.2">
      <c r="A53" s="14">
        <v>44465</v>
      </c>
      <c r="BI53">
        <v>22</v>
      </c>
      <c r="BJ53">
        <v>121</v>
      </c>
      <c r="BK53">
        <v>254</v>
      </c>
      <c r="BL53">
        <v>0</v>
      </c>
      <c r="BM53">
        <f t="shared" si="2"/>
        <v>254</v>
      </c>
      <c r="BN53">
        <v>254</v>
      </c>
      <c r="BO53">
        <v>4326</v>
      </c>
      <c r="BP53">
        <v>138</v>
      </c>
      <c r="BQ53" s="11">
        <v>106</v>
      </c>
      <c r="BR53">
        <v>2170</v>
      </c>
      <c r="BS53" s="1">
        <v>6540</v>
      </c>
      <c r="BT53" s="1">
        <v>29</v>
      </c>
      <c r="BU53" s="1">
        <v>0</v>
      </c>
      <c r="BV53" s="1">
        <v>111</v>
      </c>
      <c r="BW53" s="1">
        <v>15</v>
      </c>
    </row>
    <row r="54" spans="1:76" x14ac:dyDescent="0.2">
      <c r="A54" s="14">
        <v>44466</v>
      </c>
      <c r="BI54">
        <v>15</v>
      </c>
      <c r="BJ54">
        <v>92</v>
      </c>
      <c r="BK54">
        <v>110</v>
      </c>
      <c r="BL54">
        <v>0</v>
      </c>
      <c r="BM54">
        <f t="shared" si="2"/>
        <v>160</v>
      </c>
      <c r="BN54">
        <v>110</v>
      </c>
      <c r="BO54">
        <v>4443</v>
      </c>
      <c r="BP54">
        <v>117</v>
      </c>
      <c r="BQ54">
        <v>110</v>
      </c>
      <c r="BR54">
        <v>2212</v>
      </c>
      <c r="BS54" s="1">
        <v>6700</v>
      </c>
      <c r="BT54" s="1">
        <v>29</v>
      </c>
      <c r="BU54" s="1">
        <v>0</v>
      </c>
      <c r="BV54">
        <v>53</v>
      </c>
      <c r="BW54" s="1">
        <v>8</v>
      </c>
    </row>
    <row r="55" spans="1:76" x14ac:dyDescent="0.2">
      <c r="A55" s="14">
        <v>44467</v>
      </c>
      <c r="BK55">
        <v>111</v>
      </c>
      <c r="BL55">
        <v>2</v>
      </c>
      <c r="BM55">
        <f t="shared" si="2"/>
        <v>2</v>
      </c>
      <c r="BN55">
        <v>113</v>
      </c>
      <c r="BO55">
        <v>4582</v>
      </c>
      <c r="BP55">
        <v>139</v>
      </c>
      <c r="BR55">
        <v>2185</v>
      </c>
      <c r="BS55" s="1">
        <v>6813</v>
      </c>
      <c r="BT55" s="1">
        <v>30</v>
      </c>
      <c r="BU55" s="1">
        <v>1</v>
      </c>
    </row>
    <row r="56" spans="1:76" x14ac:dyDescent="0.2">
      <c r="A56" s="14">
        <v>44468</v>
      </c>
      <c r="BI56">
        <v>24</v>
      </c>
      <c r="BJ56">
        <v>95</v>
      </c>
      <c r="BK56">
        <v>137</v>
      </c>
      <c r="BL56">
        <v>0</v>
      </c>
      <c r="BM56">
        <f t="shared" si="2"/>
        <v>137</v>
      </c>
      <c r="BN56">
        <v>137</v>
      </c>
      <c r="BO56">
        <v>4722</v>
      </c>
      <c r="BP56">
        <v>140</v>
      </c>
      <c r="BQ56">
        <v>116</v>
      </c>
      <c r="BR56">
        <v>2181</v>
      </c>
      <c r="BS56" s="1">
        <v>6950</v>
      </c>
      <c r="BT56" s="1">
        <v>30</v>
      </c>
      <c r="BU56" s="1">
        <v>0</v>
      </c>
      <c r="BV56">
        <v>18</v>
      </c>
      <c r="BW56" s="1">
        <v>7</v>
      </c>
    </row>
    <row r="57" spans="1:76" x14ac:dyDescent="0.2">
      <c r="A57" s="14">
        <v>44469</v>
      </c>
      <c r="BI57">
        <v>25</v>
      </c>
      <c r="BJ57">
        <v>94</v>
      </c>
      <c r="BK57">
        <v>166</v>
      </c>
      <c r="BL57">
        <v>0</v>
      </c>
      <c r="BM57">
        <f t="shared" si="2"/>
        <v>166</v>
      </c>
      <c r="BN57">
        <v>166</v>
      </c>
      <c r="BO57">
        <v>4785</v>
      </c>
      <c r="BP57">
        <v>153</v>
      </c>
      <c r="BQ57">
        <v>118</v>
      </c>
      <c r="BR57">
        <v>2192</v>
      </c>
      <c r="BS57" s="1">
        <v>7116</v>
      </c>
      <c r="BT57" s="1">
        <v>32</v>
      </c>
      <c r="BU57" s="1">
        <v>2</v>
      </c>
      <c r="BV57" s="1">
        <v>47</v>
      </c>
      <c r="BW57" s="1">
        <v>10</v>
      </c>
    </row>
    <row r="58" spans="1:76" x14ac:dyDescent="0.2">
      <c r="A58" s="14">
        <v>44470</v>
      </c>
      <c r="BK58">
        <v>210</v>
      </c>
      <c r="BM58">
        <f t="shared" si="2"/>
        <v>0</v>
      </c>
      <c r="BN58">
        <v>210</v>
      </c>
      <c r="BO58">
        <v>5043</v>
      </c>
      <c r="BP58">
        <v>168</v>
      </c>
      <c r="BQ58">
        <v>125</v>
      </c>
      <c r="BR58">
        <v>2233</v>
      </c>
      <c r="BS58" s="1">
        <v>7326</v>
      </c>
      <c r="BT58" s="1">
        <v>32</v>
      </c>
      <c r="BU58" s="1">
        <v>0</v>
      </c>
    </row>
    <row r="59" spans="1:76" x14ac:dyDescent="0.2">
      <c r="A59" s="14">
        <v>44471</v>
      </c>
      <c r="BI59">
        <v>49</v>
      </c>
      <c r="BJ59">
        <v>137</v>
      </c>
      <c r="BK59">
        <v>241</v>
      </c>
      <c r="BL59">
        <v>1</v>
      </c>
      <c r="BM59">
        <f t="shared" si="2"/>
        <v>242</v>
      </c>
      <c r="BN59">
        <v>242</v>
      </c>
      <c r="BO59">
        <v>5192</v>
      </c>
      <c r="BP59">
        <v>149</v>
      </c>
      <c r="BQ59">
        <v>131</v>
      </c>
      <c r="BR59">
        <v>2321</v>
      </c>
      <c r="BS59" s="1">
        <v>7568</v>
      </c>
      <c r="BT59" s="1">
        <v>34</v>
      </c>
      <c r="BU59" s="1">
        <v>2</v>
      </c>
      <c r="BV59" s="1">
        <v>55</v>
      </c>
      <c r="BW59" s="1">
        <v>16</v>
      </c>
    </row>
    <row r="60" spans="1:76" x14ac:dyDescent="0.2">
      <c r="A60" s="14">
        <v>44472</v>
      </c>
      <c r="BI60">
        <v>36</v>
      </c>
      <c r="BJ60">
        <v>58</v>
      </c>
      <c r="BK60">
        <v>148</v>
      </c>
      <c r="BL60">
        <v>0</v>
      </c>
      <c r="BM60">
        <f t="shared" si="2"/>
        <v>148</v>
      </c>
      <c r="BN60">
        <v>148</v>
      </c>
      <c r="BO60">
        <v>5325</v>
      </c>
      <c r="BP60">
        <v>133</v>
      </c>
      <c r="BQ60">
        <v>136</v>
      </c>
      <c r="BR60">
        <v>2335</v>
      </c>
      <c r="BS60" s="1">
        <v>7716</v>
      </c>
      <c r="BT60" s="1">
        <v>35</v>
      </c>
      <c r="BU60" s="1">
        <v>1</v>
      </c>
      <c r="BV60">
        <v>54</v>
      </c>
      <c r="BW60" s="1">
        <v>16</v>
      </c>
    </row>
    <row r="61" spans="1:76" x14ac:dyDescent="0.2">
      <c r="A61" s="14">
        <v>44473</v>
      </c>
      <c r="BI61">
        <v>49</v>
      </c>
      <c r="BJ61">
        <v>94</v>
      </c>
      <c r="BK61">
        <v>188</v>
      </c>
      <c r="BL61">
        <v>0</v>
      </c>
      <c r="BM61">
        <f t="shared" si="2"/>
        <v>188</v>
      </c>
      <c r="BN61">
        <v>188</v>
      </c>
      <c r="BO61">
        <v>5501</v>
      </c>
      <c r="BP61">
        <v>142</v>
      </c>
      <c r="BR61">
        <v>2342</v>
      </c>
      <c r="BS61" s="1">
        <v>7904</v>
      </c>
      <c r="BT61" s="1">
        <v>38</v>
      </c>
      <c r="BU61" s="1">
        <v>3</v>
      </c>
      <c r="BV61" s="1">
        <v>45</v>
      </c>
      <c r="BW61" s="1">
        <v>17</v>
      </c>
      <c r="BX61" s="13"/>
    </row>
    <row r="62" spans="1:76" x14ac:dyDescent="0.2">
      <c r="A62" s="14">
        <v>44474</v>
      </c>
      <c r="BI62">
        <v>31</v>
      </c>
      <c r="BJ62">
        <v>67</v>
      </c>
      <c r="BK62">
        <v>139</v>
      </c>
      <c r="BL62">
        <v>1</v>
      </c>
      <c r="BM62">
        <f t="shared" si="2"/>
        <v>140</v>
      </c>
      <c r="BN62">
        <v>140</v>
      </c>
      <c r="BO62">
        <v>5634</v>
      </c>
      <c r="BP62">
        <v>133</v>
      </c>
      <c r="BQ62">
        <v>144</v>
      </c>
      <c r="BR62">
        <v>2350</v>
      </c>
      <c r="BS62" s="1">
        <v>8044</v>
      </c>
      <c r="BT62" s="1">
        <v>38</v>
      </c>
      <c r="BU62" s="1">
        <v>0</v>
      </c>
      <c r="BV62">
        <v>41</v>
      </c>
      <c r="BW62" s="1">
        <v>16</v>
      </c>
    </row>
    <row r="63" spans="1:76" x14ac:dyDescent="0.2">
      <c r="A63" s="14">
        <v>44475</v>
      </c>
      <c r="BI63">
        <v>9</v>
      </c>
      <c r="BJ63">
        <v>54</v>
      </c>
      <c r="BK63">
        <v>104</v>
      </c>
      <c r="BL63">
        <v>2</v>
      </c>
      <c r="BM63">
        <f t="shared" si="2"/>
        <v>106</v>
      </c>
      <c r="BN63">
        <v>106</v>
      </c>
      <c r="BO63">
        <v>5774</v>
      </c>
      <c r="BP63">
        <v>140</v>
      </c>
      <c r="BQ63">
        <v>146</v>
      </c>
      <c r="BR63">
        <v>2315</v>
      </c>
      <c r="BS63" s="1">
        <v>8150</v>
      </c>
      <c r="BT63" s="1">
        <v>39</v>
      </c>
      <c r="BU63" s="1">
        <v>1</v>
      </c>
      <c r="BV63" s="1">
        <v>41</v>
      </c>
      <c r="BW63" s="1">
        <v>10</v>
      </c>
    </row>
    <row r="64" spans="1:76" x14ac:dyDescent="0.2">
      <c r="A64" s="14">
        <v>44476</v>
      </c>
      <c r="BI64">
        <v>31</v>
      </c>
      <c r="BJ64">
        <v>64</v>
      </c>
      <c r="BK64">
        <v>112</v>
      </c>
      <c r="BL64">
        <v>0</v>
      </c>
      <c r="BM64">
        <f t="shared" si="2"/>
        <v>112</v>
      </c>
      <c r="BN64">
        <v>112</v>
      </c>
      <c r="BO64">
        <v>5933</v>
      </c>
      <c r="BP64">
        <v>159</v>
      </c>
      <c r="BQ64">
        <v>147</v>
      </c>
      <c r="BR64">
        <v>2267</v>
      </c>
      <c r="BS64" s="1">
        <v>8262</v>
      </c>
      <c r="BT64" s="1">
        <v>40</v>
      </c>
      <c r="BU64" s="1">
        <v>1</v>
      </c>
      <c r="BV64">
        <v>17</v>
      </c>
      <c r="BW64" s="1">
        <v>12</v>
      </c>
    </row>
    <row r="65" spans="1:75" x14ac:dyDescent="0.2">
      <c r="A65" s="14">
        <v>44477</v>
      </c>
      <c r="BI65">
        <v>59</v>
      </c>
      <c r="BJ65">
        <v>80</v>
      </c>
      <c r="BK65">
        <v>202</v>
      </c>
      <c r="BL65">
        <v>0</v>
      </c>
      <c r="BM65">
        <f t="shared" si="2"/>
        <v>202</v>
      </c>
      <c r="BN65">
        <v>202</v>
      </c>
      <c r="BO65">
        <v>6177</v>
      </c>
      <c r="BP65">
        <v>244</v>
      </c>
      <c r="BQ65">
        <v>153</v>
      </c>
      <c r="BR65">
        <v>2225</v>
      </c>
      <c r="BS65" s="1">
        <v>8464</v>
      </c>
      <c r="BT65" s="1">
        <v>40</v>
      </c>
      <c r="BU65" s="1">
        <v>0</v>
      </c>
      <c r="BV65" s="1">
        <v>63</v>
      </c>
      <c r="BW65" s="1">
        <v>13</v>
      </c>
    </row>
    <row r="66" spans="1:75" x14ac:dyDescent="0.2">
      <c r="A66" s="14">
        <v>44478</v>
      </c>
      <c r="BI66">
        <v>49</v>
      </c>
      <c r="BJ66">
        <v>43</v>
      </c>
      <c r="BK66">
        <v>135</v>
      </c>
      <c r="BL66">
        <v>0</v>
      </c>
      <c r="BM66">
        <f t="shared" si="2"/>
        <v>134</v>
      </c>
      <c r="BN66">
        <v>135</v>
      </c>
      <c r="BO66">
        <v>6368</v>
      </c>
      <c r="BP66">
        <v>191</v>
      </c>
      <c r="BQ66">
        <v>156</v>
      </c>
      <c r="BR66">
        <v>2168</v>
      </c>
      <c r="BS66" s="1">
        <v>8599</v>
      </c>
      <c r="BT66" s="1">
        <v>40</v>
      </c>
      <c r="BU66" s="1">
        <v>0</v>
      </c>
      <c r="BV66">
        <v>42</v>
      </c>
      <c r="BW66" s="1">
        <v>13</v>
      </c>
    </row>
    <row r="67" spans="1:75" x14ac:dyDescent="0.2">
      <c r="A67" s="14">
        <v>44479</v>
      </c>
      <c r="BI67">
        <v>60</v>
      </c>
      <c r="BJ67">
        <v>126</v>
      </c>
      <c r="BK67">
        <v>381</v>
      </c>
      <c r="BL67">
        <v>0</v>
      </c>
      <c r="BM67">
        <f t="shared" si="2"/>
        <v>381</v>
      </c>
      <c r="BN67">
        <v>381</v>
      </c>
      <c r="BO67">
        <v>6690</v>
      </c>
      <c r="BP67">
        <v>322</v>
      </c>
      <c r="BQ67">
        <v>160</v>
      </c>
      <c r="BR67">
        <v>2226</v>
      </c>
      <c r="BS67" s="1">
        <v>8980</v>
      </c>
      <c r="BT67" s="1">
        <v>41</v>
      </c>
      <c r="BU67" s="1">
        <v>1</v>
      </c>
      <c r="BV67" s="1">
        <v>195</v>
      </c>
      <c r="BW67" s="1">
        <v>25</v>
      </c>
    </row>
    <row r="68" spans="1:75" x14ac:dyDescent="0.2">
      <c r="A68" s="14">
        <v>44480</v>
      </c>
      <c r="BI68">
        <v>43</v>
      </c>
      <c r="BJ68">
        <v>92</v>
      </c>
      <c r="BK68">
        <v>187</v>
      </c>
      <c r="BL68">
        <v>0</v>
      </c>
      <c r="BM68">
        <f t="shared" si="2"/>
        <v>187</v>
      </c>
      <c r="BN68">
        <v>187</v>
      </c>
      <c r="BO68">
        <v>6880</v>
      </c>
      <c r="BP68">
        <v>190</v>
      </c>
      <c r="BQ68">
        <v>162</v>
      </c>
      <c r="BR68">
        <v>2223</v>
      </c>
      <c r="BS68" s="1">
        <v>9167</v>
      </c>
      <c r="BT68" s="1">
        <v>41</v>
      </c>
      <c r="BU68" s="1">
        <v>0</v>
      </c>
      <c r="BV68">
        <v>52</v>
      </c>
      <c r="BW68" s="1">
        <v>21</v>
      </c>
    </row>
    <row r="69" spans="1:75" x14ac:dyDescent="0.2">
      <c r="A69" s="14">
        <v>44481</v>
      </c>
      <c r="BI69">
        <v>28</v>
      </c>
      <c r="BJ69">
        <v>171</v>
      </c>
      <c r="BK69">
        <v>305</v>
      </c>
      <c r="BL69">
        <v>0</v>
      </c>
      <c r="BM69">
        <f t="shared" si="2"/>
        <v>305</v>
      </c>
      <c r="BN69">
        <v>305</v>
      </c>
      <c r="BO69">
        <v>7097</v>
      </c>
      <c r="BP69">
        <v>217</v>
      </c>
      <c r="BQ69">
        <v>163</v>
      </c>
      <c r="BR69">
        <v>2311</v>
      </c>
      <c r="BS69" s="1">
        <v>9472</v>
      </c>
      <c r="BT69" s="1">
        <v>41</v>
      </c>
      <c r="BU69" s="1">
        <v>0</v>
      </c>
      <c r="BV69" s="1">
        <v>106</v>
      </c>
      <c r="BW69" s="1">
        <v>23</v>
      </c>
    </row>
    <row r="70" spans="1:75" x14ac:dyDescent="0.2">
      <c r="A70" s="14">
        <v>44482</v>
      </c>
      <c r="BI70">
        <v>21</v>
      </c>
      <c r="BJ70">
        <v>139</v>
      </c>
      <c r="BK70">
        <v>193</v>
      </c>
      <c r="BL70">
        <v>0</v>
      </c>
      <c r="BM70">
        <f t="shared" si="2"/>
        <v>193</v>
      </c>
      <c r="BN70">
        <v>193</v>
      </c>
      <c r="BO70">
        <v>7315</v>
      </c>
      <c r="BP70">
        <v>218</v>
      </c>
      <c r="BQ70">
        <v>163</v>
      </c>
      <c r="BR70">
        <v>2284</v>
      </c>
      <c r="BS70" s="1">
        <v>9665</v>
      </c>
      <c r="BT70" s="1">
        <v>43</v>
      </c>
      <c r="BU70" s="1">
        <v>2</v>
      </c>
      <c r="BV70">
        <v>33</v>
      </c>
      <c r="BW70" s="1">
        <v>11</v>
      </c>
    </row>
    <row r="71" spans="1:75" x14ac:dyDescent="0.2">
      <c r="A71" s="14">
        <v>44483</v>
      </c>
      <c r="BI71">
        <v>44</v>
      </c>
      <c r="BJ71">
        <v>71</v>
      </c>
      <c r="BK71">
        <v>163</v>
      </c>
      <c r="BL71">
        <v>0</v>
      </c>
      <c r="BM71">
        <f t="shared" si="2"/>
        <v>163</v>
      </c>
      <c r="BN71">
        <v>163</v>
      </c>
      <c r="BO71">
        <v>7498</v>
      </c>
      <c r="BP71">
        <v>183</v>
      </c>
      <c r="BQ71">
        <v>166</v>
      </c>
      <c r="BR71">
        <v>2263</v>
      </c>
      <c r="BS71" s="1">
        <v>9828</v>
      </c>
      <c r="BT71" s="1">
        <v>43</v>
      </c>
      <c r="BU71" s="1">
        <v>0</v>
      </c>
      <c r="BV71" s="1">
        <v>48</v>
      </c>
      <c r="BW71" s="1">
        <v>19</v>
      </c>
    </row>
    <row r="72" spans="1:75" x14ac:dyDescent="0.2">
      <c r="A72" s="14">
        <v>44484</v>
      </c>
      <c r="BI72">
        <v>162</v>
      </c>
      <c r="BJ72">
        <v>194</v>
      </c>
      <c r="BK72">
        <v>423</v>
      </c>
      <c r="BL72">
        <v>0</v>
      </c>
      <c r="BM72">
        <f t="shared" si="2"/>
        <v>423</v>
      </c>
      <c r="BN72">
        <v>423</v>
      </c>
      <c r="BO72">
        <v>7682</v>
      </c>
      <c r="BP72">
        <v>184</v>
      </c>
      <c r="BQ72">
        <v>170</v>
      </c>
      <c r="BR72">
        <v>2501</v>
      </c>
      <c r="BS72" s="1">
        <v>10251</v>
      </c>
      <c r="BT72" s="1">
        <v>44</v>
      </c>
      <c r="BU72" s="1">
        <v>1</v>
      </c>
      <c r="BV72">
        <v>67</v>
      </c>
      <c r="BW72" s="1">
        <v>20</v>
      </c>
    </row>
    <row r="73" spans="1:75" x14ac:dyDescent="0.2">
      <c r="A73" s="14">
        <v>44485</v>
      </c>
      <c r="BI73">
        <v>39</v>
      </c>
      <c r="BJ73">
        <v>41</v>
      </c>
      <c r="BK73">
        <v>102</v>
      </c>
      <c r="BL73">
        <v>3</v>
      </c>
      <c r="BM73">
        <f t="shared" si="2"/>
        <v>105</v>
      </c>
      <c r="BN73">
        <v>105</v>
      </c>
      <c r="BO73">
        <v>7850</v>
      </c>
      <c r="BP73">
        <v>168</v>
      </c>
      <c r="BQ73">
        <v>170</v>
      </c>
      <c r="BR73">
        <v>2438</v>
      </c>
      <c r="BS73" s="1">
        <v>10356</v>
      </c>
      <c r="BT73" s="1">
        <v>44</v>
      </c>
      <c r="BU73" s="1">
        <v>0</v>
      </c>
      <c r="BV73">
        <v>22</v>
      </c>
      <c r="BW73" s="1">
        <v>8</v>
      </c>
    </row>
    <row r="74" spans="1:75" x14ac:dyDescent="0.2">
      <c r="A74" s="14">
        <v>44486</v>
      </c>
      <c r="BI74">
        <v>93</v>
      </c>
      <c r="BJ74">
        <v>203</v>
      </c>
      <c r="BK74">
        <v>504</v>
      </c>
      <c r="BL74">
        <v>0</v>
      </c>
      <c r="BM74">
        <f t="shared" si="2"/>
        <v>504</v>
      </c>
      <c r="BN74">
        <v>504</v>
      </c>
      <c r="BO74">
        <v>8045</v>
      </c>
      <c r="BP74">
        <v>195</v>
      </c>
      <c r="BQ74">
        <v>170</v>
      </c>
      <c r="BR74">
        <v>2741</v>
      </c>
      <c r="BS74" s="1">
        <v>10860</v>
      </c>
      <c r="BT74" s="1">
        <v>49</v>
      </c>
      <c r="BU74" s="1">
        <v>5</v>
      </c>
      <c r="BV74">
        <v>208</v>
      </c>
      <c r="BW74" s="1">
        <v>30</v>
      </c>
    </row>
    <row r="75" spans="1:75" x14ac:dyDescent="0.2">
      <c r="A75" s="14">
        <v>44487</v>
      </c>
      <c r="BI75">
        <v>3</v>
      </c>
      <c r="BJ75">
        <v>154</v>
      </c>
      <c r="BK75">
        <v>187</v>
      </c>
      <c r="BL75">
        <v>0</v>
      </c>
      <c r="BM75">
        <f t="shared" si="2"/>
        <v>187</v>
      </c>
      <c r="BN75">
        <v>187</v>
      </c>
      <c r="BO75">
        <v>8242</v>
      </c>
      <c r="BP75">
        <v>197</v>
      </c>
      <c r="BQ75">
        <v>169</v>
      </c>
      <c r="BR75">
        <v>2728</v>
      </c>
      <c r="BS75" s="1">
        <v>11047</v>
      </c>
      <c r="BT75" s="1">
        <v>50</v>
      </c>
      <c r="BU75" s="1">
        <v>1</v>
      </c>
      <c r="BV75">
        <v>30</v>
      </c>
      <c r="BW75" s="1">
        <v>12</v>
      </c>
    </row>
    <row r="76" spans="1:75" x14ac:dyDescent="0.2">
      <c r="A76" s="14">
        <v>44488</v>
      </c>
      <c r="BI76">
        <v>19</v>
      </c>
      <c r="BJ76">
        <v>69</v>
      </c>
      <c r="BK76">
        <v>171</v>
      </c>
      <c r="BL76">
        <v>2</v>
      </c>
      <c r="BM76">
        <f t="shared" si="2"/>
        <v>173</v>
      </c>
      <c r="BN76">
        <v>173</v>
      </c>
      <c r="BO76">
        <v>8421</v>
      </c>
      <c r="BP76">
        <v>179</v>
      </c>
      <c r="BQ76">
        <v>166</v>
      </c>
      <c r="BR76">
        <v>2721</v>
      </c>
      <c r="BS76" s="1">
        <v>11220</v>
      </c>
      <c r="BT76" s="1">
        <v>50</v>
      </c>
      <c r="BU76" s="1">
        <v>0</v>
      </c>
      <c r="BV76">
        <v>83</v>
      </c>
      <c r="BW76" s="1">
        <v>13</v>
      </c>
    </row>
    <row r="77" spans="1:75" x14ac:dyDescent="0.2">
      <c r="A77" s="14">
        <v>44489</v>
      </c>
      <c r="BI77">
        <v>46</v>
      </c>
      <c r="BJ77">
        <v>81</v>
      </c>
      <c r="BK77">
        <v>156</v>
      </c>
      <c r="BL77">
        <v>0</v>
      </c>
      <c r="BM77">
        <f t="shared" si="2"/>
        <v>156</v>
      </c>
      <c r="BN77">
        <v>156</v>
      </c>
      <c r="BO77">
        <v>8874</v>
      </c>
      <c r="BP77">
        <v>255</v>
      </c>
      <c r="BQ77">
        <v>170</v>
      </c>
      <c r="BR77">
        <v>2588</v>
      </c>
      <c r="BS77" s="1">
        <v>11542</v>
      </c>
      <c r="BT77" s="1">
        <v>51</v>
      </c>
      <c r="BU77" s="1">
        <v>1</v>
      </c>
      <c r="BV77">
        <v>29</v>
      </c>
      <c r="BW77" s="1">
        <v>14</v>
      </c>
    </row>
    <row r="78" spans="1:75" x14ac:dyDescent="0.2">
      <c r="A78" s="14">
        <v>44490</v>
      </c>
      <c r="BI78">
        <v>53</v>
      </c>
      <c r="BJ78">
        <v>38</v>
      </c>
      <c r="BK78">
        <v>130</v>
      </c>
      <c r="BL78">
        <v>1</v>
      </c>
      <c r="BM78">
        <f t="shared" si="2"/>
        <v>130</v>
      </c>
      <c r="BN78">
        <v>130</v>
      </c>
      <c r="BO78">
        <v>9091</v>
      </c>
      <c r="BP78">
        <v>217</v>
      </c>
      <c r="BQ78">
        <v>170</v>
      </c>
      <c r="BR78">
        <v>2501</v>
      </c>
      <c r="BS78" s="1">
        <v>11672</v>
      </c>
      <c r="BT78" s="1">
        <v>51</v>
      </c>
      <c r="BU78" s="1">
        <v>0</v>
      </c>
      <c r="BV78">
        <v>38</v>
      </c>
      <c r="BW78" s="1">
        <v>12</v>
      </c>
    </row>
    <row r="79" spans="1:75" x14ac:dyDescent="0.2">
      <c r="A79" s="14">
        <v>44491</v>
      </c>
      <c r="BI79">
        <v>13</v>
      </c>
      <c r="BJ79">
        <v>162</v>
      </c>
      <c r="BK79">
        <v>229</v>
      </c>
      <c r="BL79">
        <v>1</v>
      </c>
      <c r="BM79">
        <f t="shared" si="2"/>
        <v>229</v>
      </c>
      <c r="BN79">
        <v>229</v>
      </c>
      <c r="BO79">
        <v>9368</v>
      </c>
      <c r="BP79">
        <v>277</v>
      </c>
      <c r="BQ79">
        <v>167</v>
      </c>
      <c r="BR79">
        <v>2452</v>
      </c>
      <c r="BS79" s="1">
        <v>11901</v>
      </c>
      <c r="BT79" s="1">
        <v>53</v>
      </c>
      <c r="BU79" s="1">
        <v>2</v>
      </c>
      <c r="BV79">
        <v>53</v>
      </c>
      <c r="BW79" s="1">
        <v>14</v>
      </c>
    </row>
    <row r="80" spans="1:75" x14ac:dyDescent="0.2">
      <c r="A80" s="14">
        <v>44492</v>
      </c>
      <c r="BI80">
        <v>31</v>
      </c>
      <c r="BJ80">
        <v>83</v>
      </c>
      <c r="BK80">
        <v>212</v>
      </c>
      <c r="BL80">
        <v>1</v>
      </c>
      <c r="BM80">
        <f t="shared" si="2"/>
        <v>212</v>
      </c>
      <c r="BN80">
        <v>212</v>
      </c>
      <c r="BO80">
        <v>9608</v>
      </c>
      <c r="BP80">
        <v>240</v>
      </c>
      <c r="BQ80">
        <v>166</v>
      </c>
      <c r="BR80">
        <v>2424</v>
      </c>
      <c r="BS80" s="1">
        <v>12113</v>
      </c>
      <c r="BT80" s="1">
        <v>53</v>
      </c>
      <c r="BU80" s="1">
        <v>0</v>
      </c>
      <c r="BV80">
        <v>97</v>
      </c>
      <c r="BW80" s="1">
        <v>16</v>
      </c>
    </row>
    <row r="81" spans="1:75" x14ac:dyDescent="0.2">
      <c r="A81" s="14">
        <v>44493</v>
      </c>
      <c r="BI81">
        <v>68</v>
      </c>
      <c r="BJ81">
        <v>93</v>
      </c>
      <c r="BK81">
        <v>265</v>
      </c>
      <c r="BL81">
        <v>0</v>
      </c>
      <c r="BM81">
        <f t="shared" si="2"/>
        <v>265</v>
      </c>
      <c r="BN81">
        <v>219</v>
      </c>
      <c r="BO81">
        <v>9827</v>
      </c>
      <c r="BP81">
        <v>219</v>
      </c>
      <c r="BQ81">
        <v>171</v>
      </c>
      <c r="BR81">
        <v>2475</v>
      </c>
      <c r="BS81" s="1">
        <v>12384</v>
      </c>
      <c r="BT81" s="1">
        <v>53</v>
      </c>
      <c r="BU81" s="1">
        <v>0</v>
      </c>
      <c r="BV81">
        <v>104</v>
      </c>
      <c r="BW81" s="1">
        <v>17</v>
      </c>
    </row>
    <row r="82" spans="1:75" x14ac:dyDescent="0.2">
      <c r="A82" s="14">
        <v>44494</v>
      </c>
      <c r="BI82">
        <v>3</v>
      </c>
      <c r="BJ82">
        <v>72</v>
      </c>
      <c r="BK82">
        <v>211</v>
      </c>
      <c r="BL82">
        <v>1</v>
      </c>
      <c r="BM82">
        <f t="shared" si="2"/>
        <v>211</v>
      </c>
      <c r="BN82">
        <v>211</v>
      </c>
      <c r="BO82">
        <v>10047</v>
      </c>
      <c r="BP82">
        <v>220</v>
      </c>
      <c r="BQ82">
        <v>170</v>
      </c>
      <c r="BR82">
        <v>2465</v>
      </c>
      <c r="BS82" s="1">
        <v>12595</v>
      </c>
      <c r="BT82" s="1">
        <v>53</v>
      </c>
      <c r="BU82" s="1">
        <v>0</v>
      </c>
      <c r="BV82">
        <v>135</v>
      </c>
      <c r="BW82" s="1">
        <v>20</v>
      </c>
    </row>
    <row r="83" spans="1:75" x14ac:dyDescent="0.2">
      <c r="A83" s="14">
        <v>44495</v>
      </c>
      <c r="BI83">
        <v>14</v>
      </c>
      <c r="BJ83">
        <v>55</v>
      </c>
      <c r="BK83">
        <v>115</v>
      </c>
      <c r="BL83">
        <v>0</v>
      </c>
      <c r="BM83">
        <f t="shared" si="2"/>
        <v>115</v>
      </c>
      <c r="BN83">
        <v>115</v>
      </c>
      <c r="BO83">
        <v>10275</v>
      </c>
      <c r="BP83">
        <v>228</v>
      </c>
      <c r="BQ83">
        <v>173</v>
      </c>
      <c r="BR83">
        <v>2352</v>
      </c>
      <c r="BS83" s="1">
        <v>12710</v>
      </c>
      <c r="BT83" s="1">
        <v>53</v>
      </c>
      <c r="BU83" s="1">
        <v>0</v>
      </c>
      <c r="BV83">
        <v>46</v>
      </c>
      <c r="BW83" s="1">
        <v>16</v>
      </c>
    </row>
    <row r="84" spans="1:75" x14ac:dyDescent="0.2">
      <c r="A84" s="14">
        <v>44496</v>
      </c>
      <c r="BI84">
        <v>25</v>
      </c>
      <c r="BJ84">
        <v>36</v>
      </c>
      <c r="BK84">
        <v>113</v>
      </c>
      <c r="BL84">
        <v>0</v>
      </c>
      <c r="BM84">
        <f t="shared" si="2"/>
        <v>111</v>
      </c>
      <c r="BN84">
        <v>113</v>
      </c>
      <c r="BO84">
        <v>10448</v>
      </c>
      <c r="BP84">
        <v>173</v>
      </c>
      <c r="BQ84">
        <v>174</v>
      </c>
      <c r="BR84">
        <v>2291</v>
      </c>
      <c r="BS84" s="1">
        <v>12823</v>
      </c>
      <c r="BT84" s="1">
        <v>53</v>
      </c>
      <c r="BU84" s="1">
        <v>0</v>
      </c>
      <c r="BV84">
        <v>50</v>
      </c>
      <c r="BW84" s="1"/>
    </row>
    <row r="85" spans="1:75" x14ac:dyDescent="0.2">
      <c r="A85" s="14">
        <v>44497</v>
      </c>
      <c r="BI85">
        <v>16</v>
      </c>
      <c r="BJ85">
        <v>33</v>
      </c>
      <c r="BK85">
        <v>133</v>
      </c>
      <c r="BL85">
        <v>0</v>
      </c>
      <c r="BM85">
        <f t="shared" si="2"/>
        <v>132</v>
      </c>
      <c r="BN85">
        <v>133</v>
      </c>
      <c r="BO85">
        <v>10864</v>
      </c>
      <c r="BP85">
        <v>416</v>
      </c>
      <c r="BQ85">
        <v>176</v>
      </c>
      <c r="BR85">
        <v>2004</v>
      </c>
      <c r="BS85" s="1">
        <v>12955</v>
      </c>
      <c r="BT85" s="1">
        <v>53</v>
      </c>
      <c r="BU85" s="1">
        <v>0</v>
      </c>
      <c r="BV85">
        <v>83</v>
      </c>
      <c r="BW85" s="1"/>
    </row>
    <row r="86" spans="1:75" x14ac:dyDescent="0.2">
      <c r="A86" s="14">
        <v>44498</v>
      </c>
      <c r="BI86">
        <v>50</v>
      </c>
      <c r="BJ86">
        <v>30</v>
      </c>
      <c r="BK86">
        <v>110</v>
      </c>
      <c r="BL86">
        <v>2</v>
      </c>
      <c r="BM86">
        <f t="shared" si="2"/>
        <v>110</v>
      </c>
      <c r="BN86">
        <v>110</v>
      </c>
      <c r="BO86">
        <v>11091</v>
      </c>
      <c r="BP86">
        <v>227</v>
      </c>
      <c r="BQ86">
        <v>176</v>
      </c>
      <c r="BR86">
        <v>1886</v>
      </c>
      <c r="BS86" s="1">
        <v>13065</v>
      </c>
      <c r="BT86" s="1">
        <v>53</v>
      </c>
      <c r="BU86" s="1">
        <v>0</v>
      </c>
      <c r="BV86">
        <v>28</v>
      </c>
      <c r="BW86" s="1">
        <v>7</v>
      </c>
    </row>
    <row r="87" spans="1:75" x14ac:dyDescent="0.2">
      <c r="A87" s="14">
        <v>44499</v>
      </c>
      <c r="BI87">
        <v>61</v>
      </c>
      <c r="BJ87">
        <v>36</v>
      </c>
      <c r="BK87">
        <v>116</v>
      </c>
      <c r="BL87">
        <v>0</v>
      </c>
      <c r="BM87">
        <f t="shared" si="2"/>
        <v>116</v>
      </c>
      <c r="BN87">
        <v>116</v>
      </c>
      <c r="BO87">
        <v>11502</v>
      </c>
      <c r="BP87">
        <v>213</v>
      </c>
      <c r="BQ87">
        <v>170</v>
      </c>
      <c r="BR87">
        <v>1654</v>
      </c>
      <c r="BS87" s="1">
        <v>13246</v>
      </c>
      <c r="BT87" s="1">
        <v>54</v>
      </c>
      <c r="BU87" s="1">
        <v>0</v>
      </c>
      <c r="BV87">
        <v>19</v>
      </c>
      <c r="BW87" s="1">
        <v>7</v>
      </c>
    </row>
    <row r="88" spans="1:75" x14ac:dyDescent="0.2">
      <c r="A88" s="14">
        <v>44500</v>
      </c>
      <c r="BI88">
        <v>20</v>
      </c>
      <c r="BJ88">
        <v>26</v>
      </c>
      <c r="BK88">
        <v>75</v>
      </c>
      <c r="BL88">
        <v>3</v>
      </c>
      <c r="BM88">
        <f t="shared" si="2"/>
        <v>75</v>
      </c>
      <c r="BN88">
        <v>75</v>
      </c>
      <c r="BO88">
        <v>11723</v>
      </c>
      <c r="BP88">
        <v>221</v>
      </c>
      <c r="BR88">
        <v>1508</v>
      </c>
      <c r="BS88" s="1">
        <v>13321</v>
      </c>
      <c r="BT88" s="1">
        <v>54</v>
      </c>
      <c r="BU88" s="1">
        <v>0</v>
      </c>
      <c r="BV88">
        <v>26</v>
      </c>
      <c r="BW88">
        <v>8</v>
      </c>
    </row>
    <row r="89" spans="1:75" x14ac:dyDescent="0.2">
      <c r="A89" s="14">
        <v>44501</v>
      </c>
      <c r="BI89">
        <v>31</v>
      </c>
      <c r="BJ89">
        <v>42</v>
      </c>
      <c r="BK89">
        <v>125</v>
      </c>
      <c r="BL89">
        <v>0</v>
      </c>
      <c r="BM89">
        <f>BI89+BJ89+BL89+BV89</f>
        <v>125</v>
      </c>
      <c r="BN89">
        <v>125</v>
      </c>
      <c r="BO89">
        <v>11923</v>
      </c>
      <c r="BP89">
        <v>200</v>
      </c>
      <c r="BQ89">
        <v>176</v>
      </c>
      <c r="BR89">
        <v>1433</v>
      </c>
      <c r="BS89" s="1">
        <v>13446</v>
      </c>
      <c r="BT89" s="1">
        <v>54</v>
      </c>
      <c r="BU89" s="1">
        <v>0</v>
      </c>
      <c r="BV89">
        <v>52</v>
      </c>
      <c r="BW89">
        <v>6</v>
      </c>
    </row>
    <row r="90" spans="1:75" x14ac:dyDescent="0.2">
      <c r="A90" s="14">
        <v>44502</v>
      </c>
      <c r="BI90">
        <v>25</v>
      </c>
      <c r="BJ90">
        <v>48</v>
      </c>
      <c r="BK90">
        <v>99</v>
      </c>
      <c r="BL90">
        <v>0</v>
      </c>
      <c r="BM90">
        <f>BI90+BJ90+BL90+BV90</f>
        <v>102</v>
      </c>
      <c r="BN90">
        <v>99</v>
      </c>
      <c r="BO90">
        <v>12098</v>
      </c>
      <c r="BP90">
        <v>175</v>
      </c>
      <c r="BQ90">
        <v>179</v>
      </c>
      <c r="BR90">
        <v>1355</v>
      </c>
      <c r="BS90">
        <v>13545</v>
      </c>
      <c r="BT90">
        <v>55</v>
      </c>
      <c r="BU90">
        <v>1</v>
      </c>
      <c r="BV90">
        <v>29</v>
      </c>
      <c r="BW90">
        <v>9</v>
      </c>
    </row>
    <row r="91" spans="1:75" x14ac:dyDescent="0.2">
      <c r="A91" s="14">
        <v>44503</v>
      </c>
      <c r="BI91">
        <v>75</v>
      </c>
      <c r="BJ91">
        <v>29</v>
      </c>
      <c r="BK91">
        <v>128</v>
      </c>
      <c r="BL91">
        <v>0</v>
      </c>
      <c r="BM91">
        <f>BI91+BJ91+BL91+BV91</f>
        <v>128</v>
      </c>
      <c r="BN91">
        <v>128</v>
      </c>
      <c r="BO91">
        <v>12276</v>
      </c>
      <c r="BP91">
        <v>178</v>
      </c>
      <c r="BQ91">
        <v>183</v>
      </c>
      <c r="BR91">
        <v>1303</v>
      </c>
      <c r="BS91" s="1">
        <v>13673</v>
      </c>
      <c r="BT91">
        <v>55</v>
      </c>
      <c r="BU91">
        <v>0</v>
      </c>
      <c r="BV91">
        <v>24</v>
      </c>
      <c r="BW91">
        <v>9</v>
      </c>
    </row>
    <row r="92" spans="1:75" x14ac:dyDescent="0.2">
      <c r="A92" s="14">
        <v>44504</v>
      </c>
      <c r="BI92">
        <v>15</v>
      </c>
      <c r="BJ92">
        <v>18</v>
      </c>
      <c r="BK92">
        <v>68</v>
      </c>
      <c r="BL92">
        <v>1</v>
      </c>
      <c r="BM92">
        <f>BI92+BJ92+BL92+BV92</f>
        <v>69</v>
      </c>
      <c r="BN92">
        <v>69</v>
      </c>
      <c r="BO92">
        <v>12445</v>
      </c>
      <c r="BP92">
        <v>169</v>
      </c>
      <c r="BQ92">
        <v>184</v>
      </c>
      <c r="BR92">
        <v>1203</v>
      </c>
      <c r="BS92" s="1">
        <v>13742</v>
      </c>
      <c r="BT92">
        <v>55</v>
      </c>
      <c r="BU92">
        <v>0</v>
      </c>
      <c r="BV92">
        <v>35</v>
      </c>
      <c r="BW92">
        <v>12</v>
      </c>
    </row>
    <row r="93" spans="1:75" x14ac:dyDescent="0.2">
      <c r="A93" s="14">
        <v>44505</v>
      </c>
      <c r="BI93">
        <v>0</v>
      </c>
      <c r="BJ93">
        <v>16</v>
      </c>
      <c r="BK93">
        <v>40</v>
      </c>
      <c r="BL93">
        <v>0</v>
      </c>
      <c r="BM93">
        <f>BI93+BJ93+BL93+BV93</f>
        <v>40</v>
      </c>
      <c r="BN93">
        <v>40</v>
      </c>
      <c r="BO93">
        <v>12603</v>
      </c>
      <c r="BP93">
        <v>158</v>
      </c>
      <c r="BQ93">
        <v>184</v>
      </c>
      <c r="BR93">
        <v>1085</v>
      </c>
      <c r="BS93">
        <v>13782</v>
      </c>
      <c r="BT93">
        <v>55</v>
      </c>
      <c r="BU93">
        <v>0</v>
      </c>
      <c r="BV93">
        <v>24</v>
      </c>
      <c r="BW93">
        <v>8</v>
      </c>
    </row>
    <row r="94" spans="1:75" x14ac:dyDescent="0.2">
      <c r="A94" s="14">
        <v>44506</v>
      </c>
      <c r="BI94">
        <v>13</v>
      </c>
      <c r="BJ94">
        <v>21</v>
      </c>
      <c r="BK94">
        <v>82</v>
      </c>
      <c r="BL94">
        <v>0</v>
      </c>
      <c r="BM94">
        <f>BI94+BJ94+BL94+BV94</f>
        <v>82</v>
      </c>
      <c r="BN94">
        <v>82</v>
      </c>
      <c r="BO94">
        <v>12800</v>
      </c>
      <c r="BP94">
        <v>297</v>
      </c>
      <c r="BQ94">
        <v>177</v>
      </c>
      <c r="BR94">
        <v>870</v>
      </c>
      <c r="BS94">
        <v>13864</v>
      </c>
      <c r="BT94">
        <v>55</v>
      </c>
      <c r="BU94">
        <v>0</v>
      </c>
      <c r="BV94">
        <v>48</v>
      </c>
      <c r="BW94">
        <v>19</v>
      </c>
    </row>
    <row r="95" spans="1:75" x14ac:dyDescent="0.2">
      <c r="A95" s="14">
        <v>44507</v>
      </c>
      <c r="BI95">
        <v>23</v>
      </c>
      <c r="BJ95">
        <v>11</v>
      </c>
      <c r="BK95">
        <v>41</v>
      </c>
      <c r="BL95">
        <v>1</v>
      </c>
      <c r="BM95">
        <f>BI95+BJ95+BL95+BV95</f>
        <v>41</v>
      </c>
      <c r="BN95">
        <v>41</v>
      </c>
      <c r="BO95">
        <v>13905</v>
      </c>
      <c r="BP95">
        <v>108</v>
      </c>
      <c r="BQ95">
        <v>177</v>
      </c>
      <c r="BR95">
        <v>803</v>
      </c>
      <c r="BS95">
        <v>13008</v>
      </c>
      <c r="BT95">
        <v>55</v>
      </c>
      <c r="BU95">
        <v>0</v>
      </c>
      <c r="BV95">
        <v>6</v>
      </c>
      <c r="BW95">
        <v>5</v>
      </c>
    </row>
    <row r="96" spans="1:75" x14ac:dyDescent="0.2">
      <c r="A96" s="14">
        <v>44508</v>
      </c>
      <c r="BI96">
        <v>21</v>
      </c>
      <c r="BJ96">
        <v>17</v>
      </c>
      <c r="BK96">
        <v>57</v>
      </c>
      <c r="BL96">
        <v>0</v>
      </c>
      <c r="BM96">
        <f>BI96+BJ96+BL96+BV96</f>
        <v>57</v>
      </c>
      <c r="BN96">
        <v>57</v>
      </c>
      <c r="BO96">
        <v>13114</v>
      </c>
      <c r="BP96">
        <v>106</v>
      </c>
      <c r="BQ96">
        <v>172</v>
      </c>
      <c r="BR96">
        <v>753</v>
      </c>
      <c r="BS96">
        <v>13962</v>
      </c>
      <c r="BT96">
        <v>55</v>
      </c>
      <c r="BU96">
        <v>0</v>
      </c>
      <c r="BV96">
        <v>19</v>
      </c>
      <c r="BW96">
        <v>8</v>
      </c>
    </row>
    <row r="97" spans="1:75" x14ac:dyDescent="0.2">
      <c r="A97" s="14">
        <v>44509</v>
      </c>
      <c r="BI97">
        <v>23</v>
      </c>
      <c r="BJ97">
        <v>11</v>
      </c>
      <c r="BK97">
        <v>93</v>
      </c>
      <c r="BL97">
        <v>3</v>
      </c>
      <c r="BM97">
        <f>BI97+BJ97+BL97+BV97</f>
        <v>96</v>
      </c>
      <c r="BN97">
        <v>96</v>
      </c>
      <c r="BO97">
        <v>13233</v>
      </c>
      <c r="BP97">
        <v>119</v>
      </c>
      <c r="BQ97">
        <v>171</v>
      </c>
      <c r="BR97">
        <v>729</v>
      </c>
      <c r="BS97">
        <v>14058</v>
      </c>
      <c r="BT97">
        <v>55</v>
      </c>
      <c r="BU97">
        <v>0</v>
      </c>
      <c r="BV97">
        <v>59</v>
      </c>
      <c r="BW97">
        <v>12</v>
      </c>
    </row>
    <row r="98" spans="1:75" x14ac:dyDescent="0.2">
      <c r="A98" s="14">
        <v>44510</v>
      </c>
    </row>
    <row r="99" spans="1:75" x14ac:dyDescent="0.2">
      <c r="A99" s="14">
        <v>44511</v>
      </c>
    </row>
    <row r="100" spans="1:75" x14ac:dyDescent="0.2">
      <c r="A100" s="14">
        <v>44512</v>
      </c>
    </row>
    <row r="101" spans="1:75" x14ac:dyDescent="0.2">
      <c r="A101" s="14">
        <v>44513</v>
      </c>
    </row>
    <row r="102" spans="1:75" x14ac:dyDescent="0.2">
      <c r="A102" s="14">
        <v>44514</v>
      </c>
    </row>
    <row r="103" spans="1:75" x14ac:dyDescent="0.2">
      <c r="A103" s="14">
        <v>44515</v>
      </c>
    </row>
    <row r="104" spans="1:75" x14ac:dyDescent="0.2">
      <c r="A104" s="14">
        <v>44516</v>
      </c>
    </row>
    <row r="105" spans="1:75" x14ac:dyDescent="0.2">
      <c r="A105" s="14">
        <v>44517</v>
      </c>
    </row>
    <row r="106" spans="1:75" x14ac:dyDescent="0.2">
      <c r="A106" s="14">
        <v>44518</v>
      </c>
    </row>
    <row r="107" spans="1:75" x14ac:dyDescent="0.2">
      <c r="A107" s="14">
        <v>44519</v>
      </c>
    </row>
    <row r="108" spans="1:75" x14ac:dyDescent="0.2">
      <c r="A108" s="14">
        <v>44520</v>
      </c>
    </row>
    <row r="109" spans="1:75" x14ac:dyDescent="0.2">
      <c r="A109" s="14">
        <v>44521</v>
      </c>
    </row>
    <row r="110" spans="1:75" x14ac:dyDescent="0.2">
      <c r="A110" s="14">
        <v>44522</v>
      </c>
    </row>
    <row r="111" spans="1:75" x14ac:dyDescent="0.2">
      <c r="A111" s="14">
        <v>44523</v>
      </c>
    </row>
    <row r="112" spans="1:75" x14ac:dyDescent="0.2">
      <c r="A112" s="14">
        <v>44524</v>
      </c>
    </row>
    <row r="113" spans="1:1" x14ac:dyDescent="0.2">
      <c r="A113" s="14">
        <v>44525</v>
      </c>
    </row>
    <row r="114" spans="1:1" x14ac:dyDescent="0.2">
      <c r="A114" s="14">
        <v>44526</v>
      </c>
    </row>
    <row r="115" spans="1:1" x14ac:dyDescent="0.2">
      <c r="A115" s="14">
        <v>44527</v>
      </c>
    </row>
  </sheetData>
  <sortState xmlns:xlrd2="http://schemas.microsoft.com/office/spreadsheetml/2017/richdata2" ref="BT2:BT33">
    <sortCondition descending="1" ref="BT2:BT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A16E-8C16-0B42-A0FE-F293AE0DABE2}">
  <dimension ref="A1:C32"/>
  <sheetViews>
    <sheetView topLeftCell="A15" workbookViewId="0">
      <selection activeCell="C39" sqref="C39"/>
    </sheetView>
  </sheetViews>
  <sheetFormatPr baseColWidth="10" defaultRowHeight="16" x14ac:dyDescent="0.2"/>
  <cols>
    <col min="2" max="2" width="23.1640625" customWidth="1"/>
    <col min="3" max="3" width="79.83203125" customWidth="1"/>
  </cols>
  <sheetData>
    <row r="1" spans="1:3" x14ac:dyDescent="0.2">
      <c r="A1" t="s">
        <v>129</v>
      </c>
      <c r="B1" t="s">
        <v>122</v>
      </c>
      <c r="C1" t="s">
        <v>123</v>
      </c>
    </row>
    <row r="3" spans="1:3" x14ac:dyDescent="0.2">
      <c r="A3">
        <v>1</v>
      </c>
      <c r="B3" t="s">
        <v>46</v>
      </c>
      <c r="C3" t="s">
        <v>124</v>
      </c>
    </row>
    <row r="4" spans="1:3" x14ac:dyDescent="0.2">
      <c r="A4">
        <v>2</v>
      </c>
      <c r="B4" t="s">
        <v>47</v>
      </c>
      <c r="C4" t="s">
        <v>121</v>
      </c>
    </row>
    <row r="5" spans="1:3" x14ac:dyDescent="0.2">
      <c r="A5">
        <v>3</v>
      </c>
      <c r="B5" t="s">
        <v>49</v>
      </c>
      <c r="C5" t="s">
        <v>155</v>
      </c>
    </row>
    <row r="6" spans="1:3" x14ac:dyDescent="0.2">
      <c r="A6">
        <v>4</v>
      </c>
      <c r="B6" t="s">
        <v>125</v>
      </c>
      <c r="C6" t="s">
        <v>121</v>
      </c>
    </row>
    <row r="7" spans="1:3" x14ac:dyDescent="0.2">
      <c r="A7">
        <v>5</v>
      </c>
      <c r="B7" t="s">
        <v>62</v>
      </c>
      <c r="C7" t="s">
        <v>126</v>
      </c>
    </row>
    <row r="8" spans="1:3" x14ac:dyDescent="0.2">
      <c r="A8">
        <v>6</v>
      </c>
      <c r="B8" t="s">
        <v>127</v>
      </c>
    </row>
    <row r="9" spans="1:3" x14ac:dyDescent="0.2">
      <c r="A9">
        <v>7</v>
      </c>
      <c r="B9" t="s">
        <v>128</v>
      </c>
      <c r="C9" t="s">
        <v>130</v>
      </c>
    </row>
    <row r="10" spans="1:3" x14ac:dyDescent="0.2">
      <c r="A10">
        <v>8</v>
      </c>
      <c r="B10" t="s">
        <v>81</v>
      </c>
      <c r="C10" t="s">
        <v>131</v>
      </c>
    </row>
    <row r="11" spans="1:3" x14ac:dyDescent="0.2">
      <c r="A11">
        <v>9</v>
      </c>
      <c r="B11" t="s">
        <v>132</v>
      </c>
      <c r="C11" t="s">
        <v>121</v>
      </c>
    </row>
    <row r="12" spans="1:3" x14ac:dyDescent="0.2">
      <c r="A12">
        <v>10</v>
      </c>
      <c r="B12" t="s">
        <v>134</v>
      </c>
      <c r="C12" t="s">
        <v>133</v>
      </c>
    </row>
    <row r="13" spans="1:3" x14ac:dyDescent="0.2">
      <c r="A13">
        <v>11</v>
      </c>
      <c r="B13" t="s">
        <v>135</v>
      </c>
      <c r="C13" t="s">
        <v>137</v>
      </c>
    </row>
    <row r="14" spans="1:3" x14ac:dyDescent="0.2">
      <c r="A14">
        <v>12</v>
      </c>
      <c r="B14" t="s">
        <v>65</v>
      </c>
      <c r="C14" t="s">
        <v>136</v>
      </c>
    </row>
    <row r="15" spans="1:3" x14ac:dyDescent="0.2">
      <c r="A15">
        <v>13</v>
      </c>
      <c r="B15" t="s">
        <v>63</v>
      </c>
      <c r="C15" t="s">
        <v>139</v>
      </c>
    </row>
    <row r="16" spans="1:3" x14ac:dyDescent="0.2">
      <c r="A16">
        <v>14</v>
      </c>
      <c r="B16" t="s">
        <v>95</v>
      </c>
      <c r="C16" t="s">
        <v>138</v>
      </c>
    </row>
    <row r="17" spans="1:3" x14ac:dyDescent="0.2">
      <c r="A17">
        <v>15</v>
      </c>
      <c r="B17" t="s">
        <v>140</v>
      </c>
      <c r="C17" t="s">
        <v>136</v>
      </c>
    </row>
    <row r="18" spans="1:3" x14ac:dyDescent="0.2">
      <c r="A18">
        <v>16</v>
      </c>
      <c r="B18" t="s">
        <v>141</v>
      </c>
      <c r="C18" t="s">
        <v>142</v>
      </c>
    </row>
    <row r="19" spans="1:3" x14ac:dyDescent="0.2">
      <c r="A19">
        <v>17</v>
      </c>
      <c r="B19" t="s">
        <v>143</v>
      </c>
      <c r="C19" t="s">
        <v>144</v>
      </c>
    </row>
    <row r="20" spans="1:3" ht="34" x14ac:dyDescent="0.2">
      <c r="A20">
        <v>18</v>
      </c>
      <c r="B20" t="s">
        <v>145</v>
      </c>
      <c r="C20" s="7" t="s">
        <v>146</v>
      </c>
    </row>
    <row r="21" spans="1:3" x14ac:dyDescent="0.2">
      <c r="A21">
        <v>19</v>
      </c>
      <c r="B21" t="s">
        <v>148</v>
      </c>
      <c r="C21" t="s">
        <v>149</v>
      </c>
    </row>
    <row r="22" spans="1:3" x14ac:dyDescent="0.2">
      <c r="A22">
        <v>20</v>
      </c>
      <c r="B22" t="s">
        <v>51</v>
      </c>
      <c r="C22" t="s">
        <v>149</v>
      </c>
    </row>
    <row r="23" spans="1:3" x14ac:dyDescent="0.2">
      <c r="A23">
        <v>21</v>
      </c>
      <c r="B23" t="s">
        <v>52</v>
      </c>
      <c r="C23" t="s">
        <v>149</v>
      </c>
    </row>
    <row r="24" spans="1:3" x14ac:dyDescent="0.2">
      <c r="A24">
        <v>22</v>
      </c>
      <c r="B24" t="s">
        <v>70</v>
      </c>
      <c r="C24" t="s">
        <v>150</v>
      </c>
    </row>
    <row r="25" spans="1:3" x14ac:dyDescent="0.2">
      <c r="A25">
        <v>23</v>
      </c>
      <c r="B25" t="s">
        <v>152</v>
      </c>
      <c r="C25" t="s">
        <v>151</v>
      </c>
    </row>
    <row r="26" spans="1:3" x14ac:dyDescent="0.2">
      <c r="A26">
        <v>24</v>
      </c>
      <c r="B26" t="s">
        <v>153</v>
      </c>
      <c r="C26" t="s">
        <v>154</v>
      </c>
    </row>
    <row r="27" spans="1:3" x14ac:dyDescent="0.2">
      <c r="A27">
        <v>25</v>
      </c>
      <c r="B27" t="s">
        <v>66</v>
      </c>
    </row>
    <row r="28" spans="1:3" x14ac:dyDescent="0.2">
      <c r="A28">
        <v>26</v>
      </c>
      <c r="B28" t="s">
        <v>67</v>
      </c>
      <c r="C28" t="s">
        <v>158</v>
      </c>
    </row>
    <row r="29" spans="1:3" x14ac:dyDescent="0.2">
      <c r="A29">
        <v>27</v>
      </c>
      <c r="B29" t="s">
        <v>72</v>
      </c>
    </row>
    <row r="30" spans="1:3" x14ac:dyDescent="0.2">
      <c r="A30">
        <v>28</v>
      </c>
      <c r="B30" t="s">
        <v>79</v>
      </c>
    </row>
    <row r="31" spans="1:3" x14ac:dyDescent="0.2">
      <c r="A31">
        <v>29</v>
      </c>
      <c r="B31" t="s">
        <v>164</v>
      </c>
    </row>
    <row r="32" spans="1:3" x14ac:dyDescent="0.2">
      <c r="A32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06F3-44CA-2A49-B99E-8406950D3192}">
  <dimension ref="A1:K359"/>
  <sheetViews>
    <sheetView topLeftCell="A311" workbookViewId="0">
      <selection activeCell="C356" sqref="C356:C359"/>
    </sheetView>
  </sheetViews>
  <sheetFormatPr baseColWidth="10" defaultRowHeight="16" x14ac:dyDescent="0.2"/>
  <cols>
    <col min="2" max="2" width="17.83203125" customWidth="1"/>
    <col min="4" max="4" width="22" customWidth="1"/>
    <col min="6" max="7" width="18.5" customWidth="1"/>
    <col min="9" max="9" width="17.5" customWidth="1"/>
    <col min="11" max="11" width="14.6640625" customWidth="1"/>
  </cols>
  <sheetData>
    <row r="1" spans="1:11" x14ac:dyDescent="0.2">
      <c r="B1" t="s">
        <v>109</v>
      </c>
      <c r="C1" t="s">
        <v>110</v>
      </c>
      <c r="D1" t="s">
        <v>111</v>
      </c>
      <c r="E1" t="s">
        <v>112</v>
      </c>
      <c r="F1" t="s">
        <v>113</v>
      </c>
      <c r="H1" t="s">
        <v>118</v>
      </c>
      <c r="I1" t="s">
        <v>147</v>
      </c>
      <c r="K1" t="s">
        <v>162</v>
      </c>
    </row>
    <row r="2" spans="1:11" x14ac:dyDescent="0.2">
      <c r="A2" s="14">
        <v>44447</v>
      </c>
      <c r="B2" t="s">
        <v>114</v>
      </c>
      <c r="C2">
        <v>848</v>
      </c>
      <c r="D2">
        <v>1949</v>
      </c>
      <c r="E2">
        <v>5</v>
      </c>
      <c r="F2">
        <v>1096</v>
      </c>
      <c r="G2">
        <f>F2+E2+C2</f>
        <v>1949</v>
      </c>
      <c r="H2" s="13">
        <v>289630</v>
      </c>
      <c r="I2" t="s">
        <v>119</v>
      </c>
      <c r="K2">
        <f>F2+F3+F4+F5</f>
        <v>2149</v>
      </c>
    </row>
    <row r="3" spans="1:11" x14ac:dyDescent="0.2">
      <c r="B3" t="s">
        <v>115</v>
      </c>
      <c r="C3">
        <v>561</v>
      </c>
      <c r="D3">
        <v>1522</v>
      </c>
      <c r="E3">
        <v>9</v>
      </c>
      <c r="F3">
        <v>952</v>
      </c>
      <c r="G3">
        <f t="shared" ref="G3:G10" si="0">F3+E3+C3</f>
        <v>1522</v>
      </c>
      <c r="H3" s="13">
        <v>69062</v>
      </c>
    </row>
    <row r="4" spans="1:11" x14ac:dyDescent="0.2">
      <c r="B4" t="s">
        <v>116</v>
      </c>
      <c r="C4">
        <v>84</v>
      </c>
      <c r="D4">
        <v>175</v>
      </c>
      <c r="E4">
        <v>0</v>
      </c>
      <c r="F4">
        <v>91</v>
      </c>
      <c r="G4">
        <f t="shared" si="0"/>
        <v>175</v>
      </c>
      <c r="H4" s="13">
        <v>48313</v>
      </c>
      <c r="I4" t="s">
        <v>120</v>
      </c>
    </row>
    <row r="5" spans="1:11" x14ac:dyDescent="0.2">
      <c r="B5" t="s">
        <v>117</v>
      </c>
      <c r="C5">
        <v>27</v>
      </c>
      <c r="D5">
        <v>37</v>
      </c>
      <c r="E5">
        <v>0</v>
      </c>
      <c r="F5">
        <v>10</v>
      </c>
      <c r="G5">
        <f t="shared" si="0"/>
        <v>37</v>
      </c>
      <c r="H5" s="13">
        <v>10251</v>
      </c>
    </row>
    <row r="6" spans="1:11" x14ac:dyDescent="0.2">
      <c r="H6" s="13"/>
    </row>
    <row r="7" spans="1:11" x14ac:dyDescent="0.2">
      <c r="A7" s="14">
        <v>44449</v>
      </c>
      <c r="B7" t="s">
        <v>114</v>
      </c>
      <c r="C7">
        <v>953</v>
      </c>
      <c r="D7">
        <v>2102</v>
      </c>
      <c r="E7">
        <v>7</v>
      </c>
      <c r="F7">
        <v>1142</v>
      </c>
      <c r="G7">
        <f t="shared" si="0"/>
        <v>2102</v>
      </c>
      <c r="K7">
        <f>F7+F8+F9+F10</f>
        <v>2418</v>
      </c>
    </row>
    <row r="8" spans="1:11" x14ac:dyDescent="0.2">
      <c r="B8" t="s">
        <v>115</v>
      </c>
      <c r="C8">
        <v>424</v>
      </c>
      <c r="D8">
        <v>1574</v>
      </c>
      <c r="E8">
        <v>9</v>
      </c>
      <c r="F8">
        <v>1141</v>
      </c>
      <c r="G8">
        <f t="shared" si="0"/>
        <v>1574</v>
      </c>
      <c r="H8" s="13"/>
    </row>
    <row r="9" spans="1:11" x14ac:dyDescent="0.2">
      <c r="B9" t="s">
        <v>116</v>
      </c>
      <c r="C9">
        <v>55</v>
      </c>
      <c r="D9">
        <v>178</v>
      </c>
      <c r="E9">
        <v>0</v>
      </c>
      <c r="F9">
        <v>123</v>
      </c>
      <c r="G9">
        <f t="shared" si="0"/>
        <v>178</v>
      </c>
    </row>
    <row r="10" spans="1:11" x14ac:dyDescent="0.2">
      <c r="B10" t="s">
        <v>117</v>
      </c>
      <c r="C10">
        <v>28</v>
      </c>
      <c r="D10">
        <v>40</v>
      </c>
      <c r="E10">
        <v>0</v>
      </c>
      <c r="F10">
        <v>12</v>
      </c>
      <c r="G10">
        <f t="shared" si="0"/>
        <v>40</v>
      </c>
    </row>
    <row r="14" spans="1:11" x14ac:dyDescent="0.2">
      <c r="A14" s="14">
        <v>44450</v>
      </c>
      <c r="B14" t="s">
        <v>114</v>
      </c>
      <c r="C14">
        <v>893</v>
      </c>
      <c r="D14">
        <v>2136</v>
      </c>
      <c r="E14">
        <v>7</v>
      </c>
      <c r="F14">
        <v>1236</v>
      </c>
      <c r="G14">
        <f t="shared" ref="G14:G17" si="1">F14+E14+C14</f>
        <v>2136</v>
      </c>
      <c r="K14">
        <f>F14+F15+F16+F17</f>
        <v>2541</v>
      </c>
    </row>
    <row r="15" spans="1:11" x14ac:dyDescent="0.2">
      <c r="B15" t="s">
        <v>115</v>
      </c>
      <c r="C15">
        <v>485</v>
      </c>
      <c r="D15">
        <v>1661</v>
      </c>
      <c r="E15">
        <v>9</v>
      </c>
      <c r="F15">
        <v>1167</v>
      </c>
      <c r="G15">
        <f t="shared" si="1"/>
        <v>1661</v>
      </c>
      <c r="H15" s="13"/>
    </row>
    <row r="16" spans="1:11" x14ac:dyDescent="0.2">
      <c r="B16" t="s">
        <v>116</v>
      </c>
      <c r="C16">
        <v>67</v>
      </c>
      <c r="D16">
        <v>193</v>
      </c>
      <c r="E16">
        <v>0</v>
      </c>
      <c r="F16">
        <v>126</v>
      </c>
      <c r="G16">
        <f t="shared" si="1"/>
        <v>193</v>
      </c>
    </row>
    <row r="17" spans="1:11" x14ac:dyDescent="0.2">
      <c r="B17" t="s">
        <v>117</v>
      </c>
      <c r="C17">
        <v>33</v>
      </c>
      <c r="D17">
        <v>45</v>
      </c>
      <c r="E17">
        <v>0</v>
      </c>
      <c r="F17">
        <v>12</v>
      </c>
      <c r="G17">
        <f t="shared" si="1"/>
        <v>45</v>
      </c>
    </row>
    <row r="21" spans="1:11" x14ac:dyDescent="0.2">
      <c r="A21" s="14">
        <v>44451</v>
      </c>
      <c r="B21" t="s">
        <v>114</v>
      </c>
      <c r="C21">
        <v>908</v>
      </c>
      <c r="D21">
        <v>2217</v>
      </c>
      <c r="E21">
        <v>8</v>
      </c>
      <c r="F21">
        <v>1301</v>
      </c>
      <c r="G21">
        <f t="shared" ref="G21:G24" si="2">F21+E21+C21</f>
        <v>2217</v>
      </c>
      <c r="K21">
        <f>F21+F22+F23+F24</f>
        <v>2647</v>
      </c>
    </row>
    <row r="22" spans="1:11" x14ac:dyDescent="0.2">
      <c r="B22" t="s">
        <v>115</v>
      </c>
      <c r="C22">
        <v>484</v>
      </c>
      <c r="D22">
        <v>1698</v>
      </c>
      <c r="E22">
        <v>9</v>
      </c>
      <c r="F22">
        <v>1205</v>
      </c>
      <c r="G22">
        <f t="shared" si="2"/>
        <v>1698</v>
      </c>
      <c r="H22" s="13"/>
    </row>
    <row r="23" spans="1:11" x14ac:dyDescent="0.2">
      <c r="B23" t="s">
        <v>116</v>
      </c>
      <c r="C23">
        <v>71</v>
      </c>
      <c r="D23">
        <v>200</v>
      </c>
      <c r="E23">
        <v>0</v>
      </c>
      <c r="F23">
        <v>129</v>
      </c>
      <c r="G23">
        <f t="shared" si="2"/>
        <v>200</v>
      </c>
    </row>
    <row r="24" spans="1:11" x14ac:dyDescent="0.2">
      <c r="B24" t="s">
        <v>117</v>
      </c>
      <c r="C24">
        <v>36</v>
      </c>
      <c r="D24">
        <v>48</v>
      </c>
      <c r="E24">
        <v>0</v>
      </c>
      <c r="F24">
        <v>12</v>
      </c>
      <c r="G24">
        <f t="shared" si="2"/>
        <v>48</v>
      </c>
    </row>
    <row r="27" spans="1:11" x14ac:dyDescent="0.2">
      <c r="A27" s="14">
        <v>44452</v>
      </c>
      <c r="B27" t="s">
        <v>114</v>
      </c>
      <c r="C27">
        <v>1009</v>
      </c>
      <c r="D27">
        <v>2319</v>
      </c>
      <c r="E27">
        <v>9</v>
      </c>
      <c r="F27">
        <v>1301</v>
      </c>
      <c r="G27">
        <f t="shared" ref="G27:G30" si="3">F27+E27+C27</f>
        <v>2319</v>
      </c>
      <c r="K27">
        <f>F27+F28+F29+F30</f>
        <v>2664</v>
      </c>
    </row>
    <row r="28" spans="1:11" x14ac:dyDescent="0.2">
      <c r="B28" t="s">
        <v>115</v>
      </c>
      <c r="C28">
        <v>430</v>
      </c>
      <c r="D28">
        <v>1734</v>
      </c>
      <c r="E28">
        <v>9</v>
      </c>
      <c r="F28">
        <v>1205</v>
      </c>
      <c r="G28">
        <f t="shared" si="3"/>
        <v>1644</v>
      </c>
      <c r="H28" s="13"/>
    </row>
    <row r="29" spans="1:11" x14ac:dyDescent="0.2">
      <c r="B29" t="s">
        <v>116</v>
      </c>
      <c r="C29">
        <v>84</v>
      </c>
      <c r="D29">
        <v>221</v>
      </c>
      <c r="E29">
        <v>0</v>
      </c>
      <c r="F29">
        <v>137</v>
      </c>
      <c r="G29">
        <f t="shared" si="3"/>
        <v>221</v>
      </c>
    </row>
    <row r="30" spans="1:11" x14ac:dyDescent="0.2">
      <c r="B30" t="s">
        <v>117</v>
      </c>
      <c r="C30">
        <v>28</v>
      </c>
      <c r="D30">
        <v>49</v>
      </c>
      <c r="E30">
        <v>0</v>
      </c>
      <c r="F30">
        <v>21</v>
      </c>
      <c r="G30">
        <f t="shared" si="3"/>
        <v>49</v>
      </c>
    </row>
    <row r="35" spans="1:11" x14ac:dyDescent="0.2">
      <c r="A35" s="14">
        <v>44454</v>
      </c>
      <c r="B35" t="s">
        <v>114</v>
      </c>
      <c r="C35">
        <v>1049</v>
      </c>
      <c r="D35">
        <v>2495</v>
      </c>
      <c r="E35">
        <v>9</v>
      </c>
      <c r="F35">
        <v>1437</v>
      </c>
      <c r="G35">
        <f t="shared" ref="G35:G38" si="4">F35+E35+C35</f>
        <v>2495</v>
      </c>
      <c r="K35">
        <f>F35+F36+F37+F38</f>
        <v>2988</v>
      </c>
    </row>
    <row r="36" spans="1:11" x14ac:dyDescent="0.2">
      <c r="B36" t="s">
        <v>115</v>
      </c>
      <c r="C36">
        <v>390</v>
      </c>
      <c r="D36">
        <v>1785</v>
      </c>
      <c r="E36">
        <v>11</v>
      </c>
      <c r="F36">
        <v>1384</v>
      </c>
      <c r="G36">
        <f t="shared" si="4"/>
        <v>1785</v>
      </c>
      <c r="H36" s="13"/>
    </row>
    <row r="37" spans="1:11" x14ac:dyDescent="0.2">
      <c r="B37" t="s">
        <v>116</v>
      </c>
      <c r="C37">
        <v>97</v>
      </c>
      <c r="D37">
        <v>240</v>
      </c>
      <c r="E37">
        <v>0</v>
      </c>
      <c r="F37">
        <v>143</v>
      </c>
      <c r="G37">
        <f t="shared" si="4"/>
        <v>240</v>
      </c>
    </row>
    <row r="38" spans="1:11" x14ac:dyDescent="0.2">
      <c r="B38" t="s">
        <v>117</v>
      </c>
      <c r="C38">
        <v>22</v>
      </c>
      <c r="D38">
        <v>46</v>
      </c>
      <c r="E38">
        <v>0</v>
      </c>
      <c r="F38">
        <v>24</v>
      </c>
      <c r="G38">
        <f t="shared" si="4"/>
        <v>46</v>
      </c>
    </row>
    <row r="44" spans="1:11" x14ac:dyDescent="0.2">
      <c r="A44" s="14">
        <v>44455</v>
      </c>
      <c r="B44" t="s">
        <v>114</v>
      </c>
      <c r="C44">
        <v>1036</v>
      </c>
      <c r="D44">
        <v>2562</v>
      </c>
      <c r="E44">
        <v>9</v>
      </c>
      <c r="F44">
        <v>1517</v>
      </c>
      <c r="G44">
        <f t="shared" ref="G44:G47" si="5">F44+E44+C44</f>
        <v>2562</v>
      </c>
      <c r="K44">
        <f>F44+F45+F46+F47</f>
        <v>3144</v>
      </c>
    </row>
    <row r="45" spans="1:11" x14ac:dyDescent="0.2">
      <c r="B45" t="s">
        <v>115</v>
      </c>
      <c r="C45">
        <v>353</v>
      </c>
      <c r="D45">
        <v>1820</v>
      </c>
      <c r="E45">
        <v>11</v>
      </c>
      <c r="F45">
        <v>1456</v>
      </c>
      <c r="G45">
        <f t="shared" si="5"/>
        <v>1820</v>
      </c>
      <c r="H45" s="13"/>
    </row>
    <row r="46" spans="1:11" x14ac:dyDescent="0.2">
      <c r="B46" t="s">
        <v>116</v>
      </c>
      <c r="C46">
        <v>103</v>
      </c>
      <c r="D46">
        <v>247</v>
      </c>
      <c r="E46">
        <v>0</v>
      </c>
      <c r="F46">
        <v>144</v>
      </c>
      <c r="G46">
        <f t="shared" si="5"/>
        <v>247</v>
      </c>
    </row>
    <row r="47" spans="1:11" x14ac:dyDescent="0.2">
      <c r="B47" t="s">
        <v>117</v>
      </c>
      <c r="C47">
        <v>19</v>
      </c>
      <c r="D47">
        <v>46</v>
      </c>
      <c r="E47">
        <v>0</v>
      </c>
      <c r="F47">
        <v>27</v>
      </c>
      <c r="G47">
        <f t="shared" si="5"/>
        <v>46</v>
      </c>
    </row>
    <row r="51" spans="1:11" x14ac:dyDescent="0.2">
      <c r="A51" s="14">
        <v>44456</v>
      </c>
      <c r="B51" t="s">
        <v>114</v>
      </c>
      <c r="C51">
        <v>1034</v>
      </c>
      <c r="D51">
        <v>2654</v>
      </c>
      <c r="E51">
        <v>9</v>
      </c>
      <c r="F51">
        <v>1611</v>
      </c>
      <c r="G51">
        <f t="shared" ref="G51:G54" si="6">F51+E51+C51</f>
        <v>2654</v>
      </c>
      <c r="K51">
        <f>F51+F52+F53+F54</f>
        <v>3256</v>
      </c>
    </row>
    <row r="52" spans="1:11" x14ac:dyDescent="0.2">
      <c r="B52" t="s">
        <v>115</v>
      </c>
      <c r="C52">
        <v>370</v>
      </c>
      <c r="D52">
        <v>1850</v>
      </c>
      <c r="E52">
        <v>12</v>
      </c>
      <c r="F52">
        <v>1468</v>
      </c>
      <c r="G52">
        <f t="shared" si="6"/>
        <v>1850</v>
      </c>
      <c r="H52" s="13"/>
    </row>
    <row r="53" spans="1:11" x14ac:dyDescent="0.2">
      <c r="B53" t="s">
        <v>116</v>
      </c>
      <c r="C53">
        <v>115</v>
      </c>
      <c r="D53">
        <v>264</v>
      </c>
      <c r="E53">
        <v>0</v>
      </c>
      <c r="F53">
        <v>149</v>
      </c>
      <c r="G53">
        <f t="shared" si="6"/>
        <v>264</v>
      </c>
    </row>
    <row r="54" spans="1:11" x14ac:dyDescent="0.2">
      <c r="B54" t="s">
        <v>117</v>
      </c>
      <c r="C54">
        <v>18</v>
      </c>
      <c r="D54">
        <v>46</v>
      </c>
      <c r="E54">
        <v>0</v>
      </c>
      <c r="F54">
        <v>28</v>
      </c>
      <c r="G54">
        <f t="shared" si="6"/>
        <v>46</v>
      </c>
    </row>
    <row r="59" spans="1:11" x14ac:dyDescent="0.2">
      <c r="A59" s="14">
        <v>44457</v>
      </c>
      <c r="B59" t="s">
        <v>114</v>
      </c>
      <c r="C59">
        <v>1070</v>
      </c>
      <c r="D59">
        <v>2749</v>
      </c>
      <c r="E59">
        <v>9</v>
      </c>
      <c r="F59">
        <v>1670</v>
      </c>
      <c r="G59">
        <f t="shared" ref="G59:G62" si="7">F59+E59+C59</f>
        <v>2749</v>
      </c>
      <c r="K59">
        <f>F59+F60+F61+F62</f>
        <v>3335</v>
      </c>
    </row>
    <row r="60" spans="1:11" x14ac:dyDescent="0.2">
      <c r="B60" t="s">
        <v>115</v>
      </c>
      <c r="C60">
        <v>392</v>
      </c>
      <c r="D60">
        <v>1888</v>
      </c>
      <c r="E60">
        <v>12</v>
      </c>
      <c r="F60">
        <v>1484</v>
      </c>
      <c r="G60">
        <f t="shared" si="7"/>
        <v>1888</v>
      </c>
      <c r="H60" s="13"/>
    </row>
    <row r="61" spans="1:11" x14ac:dyDescent="0.2">
      <c r="B61" t="s">
        <v>116</v>
      </c>
      <c r="C61">
        <v>121</v>
      </c>
      <c r="D61">
        <v>273</v>
      </c>
      <c r="E61">
        <v>0</v>
      </c>
      <c r="F61">
        <v>152</v>
      </c>
      <c r="G61">
        <f t="shared" si="7"/>
        <v>273</v>
      </c>
    </row>
    <row r="62" spans="1:11" x14ac:dyDescent="0.2">
      <c r="B62" t="s">
        <v>117</v>
      </c>
      <c r="C62">
        <v>18</v>
      </c>
      <c r="D62">
        <v>47</v>
      </c>
      <c r="E62">
        <v>0</v>
      </c>
      <c r="F62">
        <v>29</v>
      </c>
      <c r="G62">
        <f t="shared" si="7"/>
        <v>47</v>
      </c>
    </row>
    <row r="68" spans="1:11" x14ac:dyDescent="0.2">
      <c r="A68" s="14">
        <v>44458</v>
      </c>
      <c r="B68" t="s">
        <v>114</v>
      </c>
      <c r="C68">
        <v>1070</v>
      </c>
      <c r="D68">
        <v>2749</v>
      </c>
      <c r="E68">
        <v>10</v>
      </c>
      <c r="F68">
        <v>1714</v>
      </c>
      <c r="G68">
        <f t="shared" ref="G68:G71" si="8">F68+E68+C68</f>
        <v>2794</v>
      </c>
      <c r="K68">
        <f>F68+F69+F70+F71</f>
        <v>3484</v>
      </c>
    </row>
    <row r="69" spans="1:11" x14ac:dyDescent="0.2">
      <c r="B69" t="s">
        <v>115</v>
      </c>
      <c r="C69">
        <v>358</v>
      </c>
      <c r="D69">
        <v>1917</v>
      </c>
      <c r="E69">
        <v>12</v>
      </c>
      <c r="F69">
        <v>1574</v>
      </c>
      <c r="G69">
        <f t="shared" si="8"/>
        <v>1944</v>
      </c>
      <c r="H69" s="13"/>
    </row>
    <row r="70" spans="1:11" x14ac:dyDescent="0.2">
      <c r="B70" t="s">
        <v>116</v>
      </c>
      <c r="C70">
        <v>124</v>
      </c>
      <c r="D70">
        <v>288</v>
      </c>
      <c r="E70">
        <v>0</v>
      </c>
      <c r="F70">
        <v>164</v>
      </c>
      <c r="G70">
        <f t="shared" si="8"/>
        <v>288</v>
      </c>
    </row>
    <row r="71" spans="1:11" x14ac:dyDescent="0.2">
      <c r="B71" t="s">
        <v>117</v>
      </c>
      <c r="C71">
        <v>16</v>
      </c>
      <c r="D71">
        <v>48</v>
      </c>
      <c r="E71">
        <v>0</v>
      </c>
      <c r="F71">
        <v>32</v>
      </c>
      <c r="G71">
        <f t="shared" si="8"/>
        <v>48</v>
      </c>
    </row>
    <row r="78" spans="1:11" x14ac:dyDescent="0.2">
      <c r="A78" s="14">
        <v>44459</v>
      </c>
      <c r="B78" t="s">
        <v>114</v>
      </c>
      <c r="C78">
        <v>1099</v>
      </c>
      <c r="D78">
        <v>2927</v>
      </c>
      <c r="E78">
        <v>10</v>
      </c>
      <c r="F78">
        <v>1817</v>
      </c>
      <c r="G78">
        <f t="shared" ref="G78:G81" si="9">F78+E78+C78</f>
        <v>2926</v>
      </c>
      <c r="K78">
        <f>F78+F79+F80+F81</f>
        <v>3575</v>
      </c>
    </row>
    <row r="79" spans="1:11" x14ac:dyDescent="0.2">
      <c r="B79" t="s">
        <v>115</v>
      </c>
      <c r="C79">
        <v>411</v>
      </c>
      <c r="D79">
        <v>1982</v>
      </c>
      <c r="E79">
        <v>14</v>
      </c>
      <c r="F79">
        <v>1557</v>
      </c>
      <c r="G79">
        <f t="shared" si="9"/>
        <v>1982</v>
      </c>
      <c r="H79" s="13"/>
    </row>
    <row r="80" spans="1:11" x14ac:dyDescent="0.2">
      <c r="B80" t="s">
        <v>116</v>
      </c>
      <c r="C80">
        <v>139</v>
      </c>
      <c r="D80">
        <v>304</v>
      </c>
      <c r="E80">
        <v>0</v>
      </c>
      <c r="F80">
        <v>165</v>
      </c>
      <c r="G80">
        <f t="shared" si="9"/>
        <v>304</v>
      </c>
    </row>
    <row r="81" spans="1:11" x14ac:dyDescent="0.2">
      <c r="B81" t="s">
        <v>117</v>
      </c>
      <c r="C81">
        <v>12</v>
      </c>
      <c r="D81">
        <v>48</v>
      </c>
      <c r="E81">
        <v>0</v>
      </c>
      <c r="F81">
        <v>36</v>
      </c>
      <c r="G81">
        <f t="shared" si="9"/>
        <v>48</v>
      </c>
    </row>
    <row r="86" spans="1:11" x14ac:dyDescent="0.2">
      <c r="A86" s="14">
        <v>44460</v>
      </c>
      <c r="B86" t="s">
        <v>114</v>
      </c>
      <c r="C86">
        <v>1108</v>
      </c>
      <c r="D86">
        <v>3011</v>
      </c>
      <c r="E86">
        <v>12</v>
      </c>
      <c r="F86">
        <v>1891</v>
      </c>
      <c r="G86">
        <f t="shared" ref="G86:G89" si="10">F86+E86+C86</f>
        <v>3011</v>
      </c>
      <c r="K86">
        <f>F86+F87+F88+F89</f>
        <v>3677</v>
      </c>
    </row>
    <row r="87" spans="1:11" x14ac:dyDescent="0.2">
      <c r="B87" t="s">
        <v>115</v>
      </c>
      <c r="C87">
        <v>426</v>
      </c>
      <c r="D87">
        <v>2016</v>
      </c>
      <c r="E87">
        <v>14</v>
      </c>
      <c r="F87">
        <v>1576</v>
      </c>
      <c r="G87">
        <f t="shared" si="10"/>
        <v>2016</v>
      </c>
      <c r="H87" s="13"/>
    </row>
    <row r="88" spans="1:11" x14ac:dyDescent="0.2">
      <c r="B88" t="s">
        <v>116</v>
      </c>
      <c r="C88">
        <v>140</v>
      </c>
      <c r="D88">
        <v>310</v>
      </c>
      <c r="E88">
        <v>0</v>
      </c>
      <c r="F88">
        <v>170</v>
      </c>
      <c r="G88">
        <f t="shared" si="10"/>
        <v>310</v>
      </c>
    </row>
    <row r="89" spans="1:11" x14ac:dyDescent="0.2">
      <c r="B89" t="s">
        <v>117</v>
      </c>
      <c r="C89">
        <v>8</v>
      </c>
      <c r="D89">
        <v>48</v>
      </c>
      <c r="E89">
        <v>0</v>
      </c>
      <c r="F89">
        <v>40</v>
      </c>
      <c r="G89">
        <f t="shared" si="10"/>
        <v>48</v>
      </c>
    </row>
    <row r="94" spans="1:11" x14ac:dyDescent="0.2">
      <c r="A94" s="14">
        <v>44462</v>
      </c>
      <c r="B94" t="s">
        <v>114</v>
      </c>
      <c r="C94">
        <v>1176</v>
      </c>
      <c r="D94">
        <v>3208</v>
      </c>
      <c r="E94">
        <v>12</v>
      </c>
      <c r="F94">
        <v>2020</v>
      </c>
      <c r="G94">
        <f t="shared" ref="G94:G97" si="11">F94+E94+C94</f>
        <v>3208</v>
      </c>
      <c r="K94">
        <f>F94+F95+F96+F97</f>
        <v>3895</v>
      </c>
    </row>
    <row r="95" spans="1:11" x14ac:dyDescent="0.2">
      <c r="B95" t="s">
        <v>115</v>
      </c>
      <c r="C95">
        <v>424</v>
      </c>
      <c r="D95">
        <v>2080</v>
      </c>
      <c r="E95">
        <v>14</v>
      </c>
      <c r="F95">
        <v>1642</v>
      </c>
      <c r="G95">
        <f t="shared" si="11"/>
        <v>2080</v>
      </c>
      <c r="H95" s="13"/>
    </row>
    <row r="96" spans="1:11" x14ac:dyDescent="0.2">
      <c r="B96" t="s">
        <v>116</v>
      </c>
      <c r="C96">
        <v>172</v>
      </c>
      <c r="D96">
        <v>359</v>
      </c>
      <c r="E96">
        <v>0</v>
      </c>
      <c r="F96">
        <v>187</v>
      </c>
      <c r="G96">
        <f t="shared" si="11"/>
        <v>359</v>
      </c>
    </row>
    <row r="97" spans="1:11" x14ac:dyDescent="0.2">
      <c r="B97" t="s">
        <v>117</v>
      </c>
      <c r="C97">
        <v>4</v>
      </c>
      <c r="D97">
        <v>50</v>
      </c>
      <c r="E97">
        <v>0</v>
      </c>
      <c r="F97">
        <v>46</v>
      </c>
      <c r="G97">
        <f t="shared" si="11"/>
        <v>50</v>
      </c>
    </row>
    <row r="101" spans="1:11" x14ac:dyDescent="0.2">
      <c r="A101" s="14">
        <v>44463</v>
      </c>
      <c r="B101" t="s">
        <v>114</v>
      </c>
      <c r="C101">
        <v>1308</v>
      </c>
      <c r="D101">
        <v>3426</v>
      </c>
      <c r="E101">
        <v>12</v>
      </c>
      <c r="F101">
        <v>2106</v>
      </c>
      <c r="G101">
        <f t="shared" ref="G101:G104" si="12">F101+E101+C101</f>
        <v>3426</v>
      </c>
      <c r="K101">
        <f>F101+F102+F103+F104</f>
        <v>4022</v>
      </c>
    </row>
    <row r="102" spans="1:11" x14ac:dyDescent="0.2">
      <c r="B102" t="s">
        <v>115</v>
      </c>
      <c r="C102">
        <v>415</v>
      </c>
      <c r="D102">
        <v>2108</v>
      </c>
      <c r="E102">
        <v>15</v>
      </c>
      <c r="F102">
        <v>1678</v>
      </c>
      <c r="G102">
        <f t="shared" si="12"/>
        <v>2108</v>
      </c>
      <c r="H102" s="13"/>
    </row>
    <row r="103" spans="1:11" x14ac:dyDescent="0.2">
      <c r="B103" t="s">
        <v>116</v>
      </c>
      <c r="C103">
        <v>182</v>
      </c>
      <c r="D103">
        <v>374</v>
      </c>
      <c r="E103">
        <v>0</v>
      </c>
      <c r="F103">
        <v>192</v>
      </c>
      <c r="G103">
        <f t="shared" si="12"/>
        <v>374</v>
      </c>
    </row>
    <row r="104" spans="1:11" x14ac:dyDescent="0.2">
      <c r="B104" t="s">
        <v>117</v>
      </c>
      <c r="C104">
        <v>6</v>
      </c>
      <c r="D104">
        <v>52</v>
      </c>
      <c r="E104">
        <v>0</v>
      </c>
      <c r="F104">
        <v>46</v>
      </c>
      <c r="G104">
        <f t="shared" si="12"/>
        <v>52</v>
      </c>
    </row>
    <row r="107" spans="1:11" x14ac:dyDescent="0.2">
      <c r="A107" s="14">
        <v>44465</v>
      </c>
      <c r="B107" t="s">
        <v>114</v>
      </c>
      <c r="C107">
        <v>1428</v>
      </c>
      <c r="D107">
        <v>3740</v>
      </c>
      <c r="E107">
        <v>13</v>
      </c>
      <c r="F107">
        <v>2299</v>
      </c>
      <c r="G107">
        <f t="shared" ref="G107:G110" si="13">F107+E107+C107</f>
        <v>3740</v>
      </c>
      <c r="K107">
        <f>F107+F108+F109+F110</f>
        <v>4326</v>
      </c>
    </row>
    <row r="108" spans="1:11" x14ac:dyDescent="0.2">
      <c r="B108" t="s">
        <v>115</v>
      </c>
      <c r="C108">
        <v>429</v>
      </c>
      <c r="D108">
        <v>2202</v>
      </c>
      <c r="E108">
        <v>16</v>
      </c>
      <c r="F108">
        <v>1757</v>
      </c>
      <c r="G108">
        <f t="shared" si="13"/>
        <v>2202</v>
      </c>
      <c r="H108" s="13"/>
    </row>
    <row r="109" spans="1:11" x14ac:dyDescent="0.2">
      <c r="B109" t="s">
        <v>116</v>
      </c>
      <c r="C109">
        <v>314</v>
      </c>
      <c r="D109">
        <v>538</v>
      </c>
      <c r="E109">
        <v>0</v>
      </c>
      <c r="F109">
        <v>224</v>
      </c>
      <c r="G109">
        <f t="shared" si="13"/>
        <v>538</v>
      </c>
    </row>
    <row r="110" spans="1:11" x14ac:dyDescent="0.2">
      <c r="B110" t="s">
        <v>117</v>
      </c>
      <c r="C110">
        <v>14</v>
      </c>
      <c r="D110">
        <v>60</v>
      </c>
      <c r="E110">
        <v>0</v>
      </c>
      <c r="F110">
        <v>46</v>
      </c>
      <c r="G110">
        <f t="shared" si="13"/>
        <v>60</v>
      </c>
    </row>
    <row r="113" spans="1:11" x14ac:dyDescent="0.2">
      <c r="A113" s="14">
        <v>44467</v>
      </c>
      <c r="B113" t="s">
        <v>114</v>
      </c>
      <c r="C113">
        <v>1428</v>
      </c>
      <c r="D113">
        <v>3906</v>
      </c>
      <c r="E113">
        <v>14</v>
      </c>
      <c r="F113">
        <v>2464</v>
      </c>
      <c r="G113">
        <f t="shared" ref="G113:G116" si="14">F113+E113+C113</f>
        <v>3906</v>
      </c>
      <c r="K113">
        <f>F113+F114+F115+F116</f>
        <v>4582</v>
      </c>
    </row>
    <row r="114" spans="1:11" x14ac:dyDescent="0.2">
      <c r="B114" t="s">
        <v>115</v>
      </c>
      <c r="C114">
        <v>420</v>
      </c>
      <c r="D114">
        <v>2257</v>
      </c>
      <c r="E114">
        <v>16</v>
      </c>
      <c r="F114">
        <v>1821</v>
      </c>
      <c r="G114">
        <f t="shared" si="14"/>
        <v>2257</v>
      </c>
      <c r="H114" s="13"/>
    </row>
    <row r="115" spans="1:11" x14ac:dyDescent="0.2">
      <c r="B115" t="s">
        <v>116</v>
      </c>
      <c r="C115">
        <v>339</v>
      </c>
      <c r="D115">
        <v>590</v>
      </c>
      <c r="E115">
        <v>0</v>
      </c>
      <c r="F115">
        <v>251</v>
      </c>
      <c r="G115">
        <f t="shared" si="14"/>
        <v>590</v>
      </c>
    </row>
    <row r="116" spans="1:11" x14ac:dyDescent="0.2">
      <c r="B116" t="s">
        <v>117</v>
      </c>
      <c r="C116">
        <v>14</v>
      </c>
      <c r="D116">
        <v>60</v>
      </c>
      <c r="E116">
        <v>0</v>
      </c>
      <c r="F116">
        <v>46</v>
      </c>
      <c r="G116">
        <f t="shared" si="14"/>
        <v>60</v>
      </c>
    </row>
    <row r="120" spans="1:11" x14ac:dyDescent="0.2">
      <c r="A120" s="14">
        <v>44468</v>
      </c>
      <c r="B120" t="s">
        <v>114</v>
      </c>
      <c r="C120">
        <v>1409</v>
      </c>
      <c r="D120">
        <v>3990</v>
      </c>
      <c r="E120">
        <v>14</v>
      </c>
      <c r="F120">
        <v>2567</v>
      </c>
      <c r="G120">
        <f t="shared" ref="G120:G123" si="15">F120+E120+C120</f>
        <v>3990</v>
      </c>
      <c r="K120">
        <f>F120+F121+F122+F123</f>
        <v>4722</v>
      </c>
    </row>
    <row r="121" spans="1:11" x14ac:dyDescent="0.2">
      <c r="B121" t="s">
        <v>115</v>
      </c>
      <c r="C121">
        <v>410</v>
      </c>
      <c r="D121">
        <v>2276</v>
      </c>
      <c r="E121">
        <v>16</v>
      </c>
      <c r="F121">
        <v>1850</v>
      </c>
      <c r="G121">
        <f t="shared" si="15"/>
        <v>2276</v>
      </c>
      <c r="H121" s="13"/>
    </row>
    <row r="122" spans="1:11" x14ac:dyDescent="0.2">
      <c r="B122" t="s">
        <v>116</v>
      </c>
      <c r="C122">
        <v>364</v>
      </c>
      <c r="D122">
        <v>623</v>
      </c>
      <c r="E122">
        <v>0</v>
      </c>
      <c r="F122">
        <v>259</v>
      </c>
      <c r="G122">
        <f t="shared" si="15"/>
        <v>623</v>
      </c>
    </row>
    <row r="123" spans="1:11" x14ac:dyDescent="0.2">
      <c r="B123" t="s">
        <v>117</v>
      </c>
      <c r="C123">
        <v>15</v>
      </c>
      <c r="D123">
        <v>61</v>
      </c>
      <c r="E123">
        <v>0</v>
      </c>
      <c r="F123">
        <v>46</v>
      </c>
      <c r="G123">
        <f t="shared" si="15"/>
        <v>61</v>
      </c>
    </row>
    <row r="127" spans="1:11" x14ac:dyDescent="0.2">
      <c r="A127" s="14">
        <v>44469</v>
      </c>
      <c r="B127" t="s">
        <v>114</v>
      </c>
      <c r="C127">
        <v>1333</v>
      </c>
      <c r="D127">
        <v>4074</v>
      </c>
      <c r="E127">
        <v>14</v>
      </c>
      <c r="F127">
        <v>2727</v>
      </c>
      <c r="G127">
        <f t="shared" ref="G127:G130" si="16">F127+E127+C127</f>
        <v>4074</v>
      </c>
      <c r="K127">
        <f>F127+F128+F129+F130</f>
        <v>4929</v>
      </c>
    </row>
    <row r="128" spans="1:11" x14ac:dyDescent="0.2">
      <c r="B128" t="s">
        <v>115</v>
      </c>
      <c r="C128">
        <v>411</v>
      </c>
      <c r="D128">
        <v>2319</v>
      </c>
      <c r="E128">
        <v>18</v>
      </c>
      <c r="F128">
        <v>1890</v>
      </c>
      <c r="G128">
        <f t="shared" si="16"/>
        <v>2319</v>
      </c>
      <c r="H128" s="13"/>
    </row>
    <row r="129" spans="1:11" x14ac:dyDescent="0.2">
      <c r="B129" t="s">
        <v>116</v>
      </c>
      <c r="C129">
        <v>395</v>
      </c>
      <c r="D129">
        <v>661</v>
      </c>
      <c r="E129">
        <v>0</v>
      </c>
      <c r="F129">
        <v>266</v>
      </c>
      <c r="G129">
        <f t="shared" si="16"/>
        <v>661</v>
      </c>
    </row>
    <row r="130" spans="1:11" x14ac:dyDescent="0.2">
      <c r="B130" t="s">
        <v>117</v>
      </c>
      <c r="C130">
        <v>16</v>
      </c>
      <c r="D130">
        <v>62</v>
      </c>
      <c r="E130">
        <v>0</v>
      </c>
      <c r="F130">
        <v>46</v>
      </c>
      <c r="G130">
        <f t="shared" si="16"/>
        <v>62</v>
      </c>
    </row>
    <row r="135" spans="1:11" x14ac:dyDescent="0.2">
      <c r="A135" s="14"/>
    </row>
    <row r="136" spans="1:11" x14ac:dyDescent="0.2">
      <c r="A136" s="14">
        <v>44835</v>
      </c>
      <c r="B136" t="s">
        <v>114</v>
      </c>
      <c r="C136">
        <v>1404</v>
      </c>
      <c r="D136">
        <v>4220</v>
      </c>
      <c r="E136">
        <v>14</v>
      </c>
      <c r="F136">
        <v>2802</v>
      </c>
      <c r="G136">
        <f t="shared" ref="G136:G139" si="17">F136+E136+C136</f>
        <v>4220</v>
      </c>
      <c r="K136">
        <f>F136+F137+F138+F139</f>
        <v>5043</v>
      </c>
    </row>
    <row r="137" spans="1:11" x14ac:dyDescent="0.2">
      <c r="B137" t="s">
        <v>115</v>
      </c>
      <c r="C137">
        <v>417</v>
      </c>
      <c r="D137">
        <v>2352</v>
      </c>
      <c r="E137">
        <v>18</v>
      </c>
      <c r="F137">
        <v>1917</v>
      </c>
      <c r="G137">
        <f t="shared" si="17"/>
        <v>2352</v>
      </c>
      <c r="H137" s="13"/>
    </row>
    <row r="138" spans="1:11" x14ac:dyDescent="0.2">
      <c r="B138" t="s">
        <v>116</v>
      </c>
      <c r="C138">
        <v>414</v>
      </c>
      <c r="D138">
        <v>692</v>
      </c>
      <c r="E138">
        <v>0</v>
      </c>
      <c r="F138">
        <v>278</v>
      </c>
      <c r="G138">
        <f t="shared" si="17"/>
        <v>692</v>
      </c>
    </row>
    <row r="139" spans="1:11" x14ac:dyDescent="0.2">
      <c r="B139" t="s">
        <v>117</v>
      </c>
      <c r="C139">
        <v>16</v>
      </c>
      <c r="D139">
        <v>62</v>
      </c>
      <c r="E139">
        <v>0</v>
      </c>
      <c r="F139">
        <v>46</v>
      </c>
      <c r="G139">
        <f t="shared" si="17"/>
        <v>62</v>
      </c>
    </row>
    <row r="144" spans="1:11" x14ac:dyDescent="0.2">
      <c r="A144" s="14">
        <v>44836</v>
      </c>
      <c r="B144" t="s">
        <v>114</v>
      </c>
      <c r="C144">
        <v>1472</v>
      </c>
      <c r="D144">
        <v>4364</v>
      </c>
      <c r="E144">
        <v>15</v>
      </c>
      <c r="F144">
        <v>2877</v>
      </c>
      <c r="G144">
        <f t="shared" ref="G144:G147" si="18">F144+E144+C144</f>
        <v>4364</v>
      </c>
      <c r="K144">
        <f>F144+F145+F146+F147</f>
        <v>5190</v>
      </c>
    </row>
    <row r="145" spans="1:11" x14ac:dyDescent="0.2">
      <c r="B145" t="s">
        <v>115</v>
      </c>
      <c r="C145">
        <v>427</v>
      </c>
      <c r="D145">
        <v>2424</v>
      </c>
      <c r="E145">
        <v>19</v>
      </c>
      <c r="F145">
        <v>1978</v>
      </c>
      <c r="G145">
        <f t="shared" si="18"/>
        <v>2424</v>
      </c>
      <c r="H145" s="13"/>
    </row>
    <row r="146" spans="1:11" x14ac:dyDescent="0.2">
      <c r="B146" t="s">
        <v>116</v>
      </c>
      <c r="C146">
        <v>429</v>
      </c>
      <c r="D146">
        <v>718</v>
      </c>
      <c r="E146">
        <v>0</v>
      </c>
      <c r="F146">
        <v>289</v>
      </c>
      <c r="G146">
        <f t="shared" si="18"/>
        <v>718</v>
      </c>
    </row>
    <row r="147" spans="1:11" x14ac:dyDescent="0.2">
      <c r="B147" t="s">
        <v>117</v>
      </c>
      <c r="C147">
        <v>16</v>
      </c>
      <c r="D147">
        <v>62</v>
      </c>
      <c r="E147">
        <v>0</v>
      </c>
      <c r="F147">
        <v>46</v>
      </c>
      <c r="G147">
        <f t="shared" si="18"/>
        <v>62</v>
      </c>
    </row>
    <row r="151" spans="1:11" x14ac:dyDescent="0.2">
      <c r="A151" s="14">
        <v>44837</v>
      </c>
      <c r="B151" t="s">
        <v>114</v>
      </c>
      <c r="C151">
        <v>1493</v>
      </c>
      <c r="D151">
        <v>4465</v>
      </c>
      <c r="E151">
        <v>15</v>
      </c>
      <c r="F151">
        <v>2957</v>
      </c>
      <c r="G151">
        <f t="shared" ref="G151:G154" si="19">F151+E151+C151</f>
        <v>4465</v>
      </c>
      <c r="K151">
        <f>F151+F152+F153+F154</f>
        <v>5325</v>
      </c>
    </row>
    <row r="152" spans="1:11" x14ac:dyDescent="0.2">
      <c r="B152" t="s">
        <v>115</v>
      </c>
      <c r="C152">
        <v>418</v>
      </c>
      <c r="D152">
        <v>2448</v>
      </c>
      <c r="E152">
        <v>20</v>
      </c>
      <c r="F152">
        <v>2010</v>
      </c>
      <c r="G152">
        <f t="shared" si="19"/>
        <v>2448</v>
      </c>
      <c r="H152" s="13"/>
    </row>
    <row r="153" spans="1:11" x14ac:dyDescent="0.2">
      <c r="B153" t="s">
        <v>116</v>
      </c>
      <c r="C153">
        <v>431</v>
      </c>
      <c r="D153">
        <v>741</v>
      </c>
      <c r="E153">
        <v>0</v>
      </c>
      <c r="F153">
        <v>310</v>
      </c>
      <c r="G153">
        <f t="shared" si="19"/>
        <v>741</v>
      </c>
    </row>
    <row r="154" spans="1:11" x14ac:dyDescent="0.2">
      <c r="B154" t="s">
        <v>117</v>
      </c>
      <c r="C154">
        <v>14</v>
      </c>
      <c r="D154">
        <v>62</v>
      </c>
      <c r="E154">
        <v>0</v>
      </c>
      <c r="F154">
        <v>48</v>
      </c>
      <c r="G154">
        <f t="shared" si="19"/>
        <v>62</v>
      </c>
    </row>
    <row r="158" spans="1:11" x14ac:dyDescent="0.2">
      <c r="A158" s="14">
        <v>44838</v>
      </c>
      <c r="B158" t="s">
        <v>114</v>
      </c>
      <c r="C158">
        <v>1465</v>
      </c>
      <c r="D158">
        <v>4584</v>
      </c>
      <c r="E158">
        <v>16</v>
      </c>
      <c r="F158">
        <v>3103</v>
      </c>
      <c r="G158">
        <f t="shared" ref="G158:G161" si="20">F158+E158+C158</f>
        <v>4584</v>
      </c>
      <c r="K158">
        <f>F158+F159+F160+F161</f>
        <v>5501</v>
      </c>
    </row>
    <row r="159" spans="1:11" x14ac:dyDescent="0.2">
      <c r="B159" t="s">
        <v>115</v>
      </c>
      <c r="C159">
        <v>444</v>
      </c>
      <c r="D159">
        <v>2491</v>
      </c>
      <c r="E159">
        <v>22</v>
      </c>
      <c r="F159">
        <v>2025</v>
      </c>
      <c r="G159">
        <f t="shared" si="20"/>
        <v>2491</v>
      </c>
      <c r="H159" s="13"/>
    </row>
    <row r="160" spans="1:11" x14ac:dyDescent="0.2">
      <c r="B160" t="s">
        <v>116</v>
      </c>
      <c r="C160">
        <v>442</v>
      </c>
      <c r="D160">
        <v>767</v>
      </c>
      <c r="E160">
        <v>0</v>
      </c>
      <c r="F160">
        <v>325</v>
      </c>
      <c r="G160">
        <f t="shared" si="20"/>
        <v>767</v>
      </c>
    </row>
    <row r="161" spans="1:11" x14ac:dyDescent="0.2">
      <c r="B161" t="s">
        <v>117</v>
      </c>
      <c r="C161">
        <v>14</v>
      </c>
      <c r="D161">
        <v>62</v>
      </c>
      <c r="E161">
        <v>0</v>
      </c>
      <c r="F161">
        <v>48</v>
      </c>
      <c r="G161">
        <f t="shared" si="20"/>
        <v>62</v>
      </c>
    </row>
    <row r="165" spans="1:11" x14ac:dyDescent="0.2">
      <c r="A165" s="14">
        <v>44840</v>
      </c>
      <c r="B165" t="s">
        <v>114</v>
      </c>
      <c r="C165">
        <v>1575</v>
      </c>
      <c r="D165">
        <v>4768</v>
      </c>
      <c r="E165">
        <v>16</v>
      </c>
      <c r="F165">
        <v>3177</v>
      </c>
      <c r="G165">
        <f t="shared" ref="G165:G168" si="21">F165+E165+C165</f>
        <v>4768</v>
      </c>
      <c r="K165">
        <f>F165+F166+F167+F168</f>
        <v>5627</v>
      </c>
    </row>
    <row r="166" spans="1:11" x14ac:dyDescent="0.2">
      <c r="B166" t="s">
        <v>115</v>
      </c>
      <c r="C166">
        <v>450</v>
      </c>
      <c r="D166">
        <v>2529</v>
      </c>
      <c r="E166">
        <v>23</v>
      </c>
      <c r="F166">
        <v>2056</v>
      </c>
      <c r="G166">
        <f t="shared" si="21"/>
        <v>2529</v>
      </c>
      <c r="H166" s="13"/>
    </row>
    <row r="167" spans="1:11" x14ac:dyDescent="0.2">
      <c r="B167" t="s">
        <v>116</v>
      </c>
      <c r="C167">
        <v>445</v>
      </c>
      <c r="D167">
        <v>791</v>
      </c>
      <c r="E167">
        <v>0</v>
      </c>
      <c r="F167">
        <v>346</v>
      </c>
      <c r="G167">
        <f t="shared" si="21"/>
        <v>791</v>
      </c>
    </row>
    <row r="168" spans="1:11" x14ac:dyDescent="0.2">
      <c r="B168" t="s">
        <v>117</v>
      </c>
      <c r="C168">
        <v>14</v>
      </c>
      <c r="D168">
        <v>62</v>
      </c>
      <c r="E168">
        <v>0</v>
      </c>
      <c r="F168">
        <v>48</v>
      </c>
      <c r="G168">
        <f t="shared" si="21"/>
        <v>62</v>
      </c>
    </row>
    <row r="171" spans="1:11" x14ac:dyDescent="0.2">
      <c r="A171" s="14">
        <v>44841</v>
      </c>
      <c r="B171" t="s">
        <v>114</v>
      </c>
      <c r="C171">
        <v>1450</v>
      </c>
      <c r="D171">
        <v>4859</v>
      </c>
      <c r="E171">
        <v>16</v>
      </c>
      <c r="F171">
        <v>3393</v>
      </c>
      <c r="G171">
        <f t="shared" ref="G171:G174" si="22">F171+E171+C171</f>
        <v>4859</v>
      </c>
      <c r="K171">
        <f>F171+F172+F173+F174</f>
        <v>5933</v>
      </c>
    </row>
    <row r="172" spans="1:11" x14ac:dyDescent="0.2">
      <c r="B172" t="s">
        <v>115</v>
      </c>
      <c r="C172">
        <v>397</v>
      </c>
      <c r="D172">
        <v>2536</v>
      </c>
      <c r="E172">
        <v>23</v>
      </c>
      <c r="F172">
        <v>2116</v>
      </c>
      <c r="G172">
        <f t="shared" si="22"/>
        <v>2536</v>
      </c>
      <c r="H172" s="13"/>
    </row>
    <row r="173" spans="1:11" x14ac:dyDescent="0.2">
      <c r="B173" t="s">
        <v>116</v>
      </c>
      <c r="C173">
        <v>430</v>
      </c>
      <c r="D173">
        <v>804</v>
      </c>
      <c r="E173">
        <v>1</v>
      </c>
      <c r="F173">
        <v>373</v>
      </c>
      <c r="G173">
        <f t="shared" si="22"/>
        <v>804</v>
      </c>
    </row>
    <row r="174" spans="1:11" x14ac:dyDescent="0.2">
      <c r="B174" t="s">
        <v>117</v>
      </c>
      <c r="C174">
        <v>12</v>
      </c>
      <c r="D174">
        <v>63</v>
      </c>
      <c r="E174">
        <v>0</v>
      </c>
      <c r="F174">
        <v>51</v>
      </c>
      <c r="G174">
        <f t="shared" si="22"/>
        <v>63</v>
      </c>
    </row>
    <row r="178" spans="1:11" x14ac:dyDescent="0.2">
      <c r="A178" s="14">
        <v>44842</v>
      </c>
      <c r="B178" t="s">
        <v>114</v>
      </c>
      <c r="C178">
        <v>1436</v>
      </c>
      <c r="D178">
        <v>4984</v>
      </c>
      <c r="E178">
        <v>16</v>
      </c>
      <c r="F178">
        <v>3532</v>
      </c>
      <c r="G178">
        <f t="shared" ref="G178:G181" si="23">F178+E178+C178</f>
        <v>4984</v>
      </c>
      <c r="K178">
        <f>F178+F179+F180+F181</f>
        <v>6177</v>
      </c>
    </row>
    <row r="179" spans="1:11" x14ac:dyDescent="0.2">
      <c r="B179" t="s">
        <v>115</v>
      </c>
      <c r="C179">
        <v>373</v>
      </c>
      <c r="D179">
        <v>2566</v>
      </c>
      <c r="E179">
        <v>23</v>
      </c>
      <c r="F179">
        <v>2170</v>
      </c>
      <c r="G179">
        <f t="shared" si="23"/>
        <v>2566</v>
      </c>
      <c r="H179" s="13"/>
    </row>
    <row r="180" spans="1:11" x14ac:dyDescent="0.2">
      <c r="B180" t="s">
        <v>116</v>
      </c>
      <c r="C180">
        <v>427</v>
      </c>
      <c r="D180">
        <v>850</v>
      </c>
      <c r="E180">
        <v>1</v>
      </c>
      <c r="F180">
        <v>422</v>
      </c>
      <c r="G180">
        <f t="shared" si="23"/>
        <v>850</v>
      </c>
    </row>
    <row r="181" spans="1:11" x14ac:dyDescent="0.2">
      <c r="B181" t="s">
        <v>117</v>
      </c>
      <c r="C181">
        <v>11</v>
      </c>
      <c r="D181">
        <v>64</v>
      </c>
      <c r="E181">
        <v>0</v>
      </c>
      <c r="F181">
        <v>53</v>
      </c>
      <c r="G181">
        <f t="shared" si="23"/>
        <v>64</v>
      </c>
    </row>
    <row r="186" spans="1:11" x14ac:dyDescent="0.2">
      <c r="A186" s="14">
        <v>44844</v>
      </c>
      <c r="B186" t="s">
        <v>114</v>
      </c>
      <c r="C186">
        <v>1457</v>
      </c>
      <c r="D186">
        <v>5271</v>
      </c>
      <c r="E186">
        <v>17</v>
      </c>
      <c r="F186">
        <v>3597</v>
      </c>
      <c r="G186">
        <f t="shared" ref="G186:G189" si="24">F186+E186+C186</f>
        <v>5071</v>
      </c>
      <c r="K186">
        <f>F186+F187+F188+F189</f>
        <v>6490</v>
      </c>
    </row>
    <row r="187" spans="1:11" x14ac:dyDescent="0.2">
      <c r="B187" t="s">
        <v>115</v>
      </c>
      <c r="C187">
        <v>400</v>
      </c>
      <c r="D187">
        <v>2696</v>
      </c>
      <c r="E187">
        <v>23</v>
      </c>
      <c r="F187">
        <v>2273</v>
      </c>
      <c r="G187">
        <f t="shared" si="24"/>
        <v>2696</v>
      </c>
      <c r="H187" s="13"/>
    </row>
    <row r="188" spans="1:11" x14ac:dyDescent="0.2">
      <c r="B188" t="s">
        <v>116</v>
      </c>
      <c r="C188">
        <v>387</v>
      </c>
      <c r="D188">
        <v>948</v>
      </c>
      <c r="E188">
        <v>1</v>
      </c>
      <c r="F188">
        <v>560</v>
      </c>
      <c r="G188">
        <f t="shared" si="24"/>
        <v>948</v>
      </c>
    </row>
    <row r="189" spans="1:11" x14ac:dyDescent="0.2">
      <c r="B189" t="s">
        <v>117</v>
      </c>
      <c r="C189">
        <v>5</v>
      </c>
      <c r="D189">
        <v>65</v>
      </c>
      <c r="E189">
        <v>0</v>
      </c>
      <c r="F189">
        <v>60</v>
      </c>
      <c r="G189">
        <f t="shared" si="24"/>
        <v>65</v>
      </c>
    </row>
    <row r="192" spans="1:11" x14ac:dyDescent="0.2">
      <c r="A192" s="14">
        <v>44845</v>
      </c>
      <c r="B192" t="s">
        <v>114</v>
      </c>
      <c r="C192">
        <v>1433</v>
      </c>
      <c r="D192">
        <v>5386</v>
      </c>
      <c r="E192">
        <v>17</v>
      </c>
      <c r="F192">
        <v>3936</v>
      </c>
      <c r="G192">
        <f t="shared" ref="G192:G195" si="25">F192+E192+C192</f>
        <v>5386</v>
      </c>
      <c r="K192">
        <f>F192+F193+F194+F195</f>
        <v>6880</v>
      </c>
    </row>
    <row r="193" spans="1:11" x14ac:dyDescent="0.2">
      <c r="B193" t="s">
        <v>115</v>
      </c>
      <c r="C193">
        <v>455</v>
      </c>
      <c r="D193">
        <v>2743</v>
      </c>
      <c r="E193">
        <v>23</v>
      </c>
      <c r="F193">
        <v>2265</v>
      </c>
      <c r="G193">
        <f t="shared" si="25"/>
        <v>2743</v>
      </c>
      <c r="H193" s="13"/>
    </row>
    <row r="194" spans="1:11" x14ac:dyDescent="0.2">
      <c r="B194" t="s">
        <v>116</v>
      </c>
      <c r="C194">
        <v>347</v>
      </c>
      <c r="D194">
        <v>967</v>
      </c>
      <c r="E194">
        <v>1</v>
      </c>
      <c r="F194">
        <v>619</v>
      </c>
      <c r="G194">
        <f t="shared" si="25"/>
        <v>967</v>
      </c>
    </row>
    <row r="195" spans="1:11" x14ac:dyDescent="0.2">
      <c r="B195" t="s">
        <v>117</v>
      </c>
      <c r="C195">
        <v>11</v>
      </c>
      <c r="D195">
        <v>71</v>
      </c>
      <c r="E195">
        <v>0</v>
      </c>
      <c r="F195">
        <v>60</v>
      </c>
      <c r="G195">
        <f t="shared" si="25"/>
        <v>71</v>
      </c>
    </row>
    <row r="199" spans="1:11" x14ac:dyDescent="0.2">
      <c r="A199" s="14">
        <v>44846</v>
      </c>
      <c r="B199" t="s">
        <v>114</v>
      </c>
      <c r="C199">
        <v>1515</v>
      </c>
      <c r="D199">
        <v>5582</v>
      </c>
      <c r="E199">
        <v>17</v>
      </c>
      <c r="F199">
        <v>4050</v>
      </c>
      <c r="G199">
        <f t="shared" ref="G199:G202" si="26">F199+E199+C199</f>
        <v>5582</v>
      </c>
      <c r="K199">
        <f>F199+F200+F201+F202</f>
        <v>7097</v>
      </c>
    </row>
    <row r="200" spans="1:11" x14ac:dyDescent="0.2">
      <c r="B200" t="s">
        <v>115</v>
      </c>
      <c r="C200">
        <v>472</v>
      </c>
      <c r="D200">
        <v>2828</v>
      </c>
      <c r="E200">
        <v>23</v>
      </c>
      <c r="F200">
        <v>2333</v>
      </c>
      <c r="G200">
        <f t="shared" si="26"/>
        <v>2828</v>
      </c>
      <c r="H200" s="13"/>
    </row>
    <row r="201" spans="1:11" x14ac:dyDescent="0.2">
      <c r="B201" t="s">
        <v>116</v>
      </c>
      <c r="C201">
        <v>327</v>
      </c>
      <c r="D201">
        <v>982</v>
      </c>
      <c r="E201">
        <v>1</v>
      </c>
      <c r="F201">
        <v>654</v>
      </c>
      <c r="G201">
        <f t="shared" si="26"/>
        <v>982</v>
      </c>
    </row>
    <row r="202" spans="1:11" x14ac:dyDescent="0.2">
      <c r="B202" t="s">
        <v>117</v>
      </c>
      <c r="C202">
        <v>20</v>
      </c>
      <c r="D202">
        <v>80</v>
      </c>
      <c r="E202">
        <v>0</v>
      </c>
      <c r="F202">
        <v>60</v>
      </c>
      <c r="G202">
        <f t="shared" si="26"/>
        <v>80</v>
      </c>
    </row>
    <row r="207" spans="1:11" x14ac:dyDescent="0.2">
      <c r="A207" s="14">
        <v>44847</v>
      </c>
      <c r="B207" t="s">
        <v>114</v>
      </c>
      <c r="C207">
        <v>1482</v>
      </c>
      <c r="D207">
        <v>5708</v>
      </c>
      <c r="E207">
        <v>19</v>
      </c>
      <c r="F207">
        <v>4207</v>
      </c>
      <c r="G207">
        <f t="shared" ref="G207:G210" si="27">F207+E207+C207</f>
        <v>5708</v>
      </c>
      <c r="K207">
        <f>F207+F208+F209+F210</f>
        <v>7315</v>
      </c>
    </row>
    <row r="208" spans="1:11" x14ac:dyDescent="0.2">
      <c r="B208" t="s">
        <v>115</v>
      </c>
      <c r="C208">
        <v>492</v>
      </c>
      <c r="D208">
        <v>2886</v>
      </c>
      <c r="E208">
        <v>23</v>
      </c>
      <c r="F208">
        <v>2371</v>
      </c>
      <c r="G208">
        <f t="shared" si="27"/>
        <v>2886</v>
      </c>
      <c r="H208" s="13"/>
    </row>
    <row r="209" spans="1:11" x14ac:dyDescent="0.2">
      <c r="B209" t="s">
        <v>116</v>
      </c>
      <c r="C209">
        <v>311</v>
      </c>
      <c r="D209">
        <v>988</v>
      </c>
      <c r="E209">
        <v>1</v>
      </c>
      <c r="F209">
        <v>676</v>
      </c>
      <c r="G209">
        <f t="shared" si="27"/>
        <v>988</v>
      </c>
    </row>
    <row r="210" spans="1:11" x14ac:dyDescent="0.2">
      <c r="B210" t="s">
        <v>117</v>
      </c>
      <c r="C210">
        <v>22</v>
      </c>
      <c r="D210">
        <v>83</v>
      </c>
      <c r="E210">
        <v>0</v>
      </c>
      <c r="F210">
        <v>61</v>
      </c>
      <c r="G210">
        <f t="shared" si="27"/>
        <v>83</v>
      </c>
    </row>
    <row r="215" spans="1:11" x14ac:dyDescent="0.2">
      <c r="A215" s="14">
        <v>44849</v>
      </c>
      <c r="B215" t="s">
        <v>114</v>
      </c>
      <c r="C215">
        <v>1510</v>
      </c>
      <c r="D215">
        <v>5846</v>
      </c>
      <c r="E215">
        <v>19</v>
      </c>
      <c r="F215">
        <v>4317</v>
      </c>
      <c r="G215">
        <f t="shared" ref="G215:G218" si="28">F215+E215+C215</f>
        <v>5846</v>
      </c>
      <c r="K215">
        <f>F215+F216+F217+F218</f>
        <v>7498</v>
      </c>
    </row>
    <row r="216" spans="1:11" x14ac:dyDescent="0.2">
      <c r="B216" t="s">
        <v>115</v>
      </c>
      <c r="C216">
        <v>468</v>
      </c>
      <c r="D216">
        <v>2905</v>
      </c>
      <c r="E216">
        <v>23</v>
      </c>
      <c r="F216">
        <v>2414</v>
      </c>
      <c r="G216">
        <f t="shared" si="28"/>
        <v>2905</v>
      </c>
      <c r="H216" s="13"/>
    </row>
    <row r="217" spans="1:11" x14ac:dyDescent="0.2">
      <c r="B217" t="s">
        <v>116</v>
      </c>
      <c r="C217">
        <v>288</v>
      </c>
      <c r="D217">
        <v>995</v>
      </c>
      <c r="E217">
        <v>1</v>
      </c>
      <c r="F217">
        <v>706</v>
      </c>
      <c r="G217">
        <f t="shared" si="28"/>
        <v>995</v>
      </c>
    </row>
    <row r="218" spans="1:11" x14ac:dyDescent="0.2">
      <c r="B218" t="s">
        <v>117</v>
      </c>
      <c r="C218">
        <v>21</v>
      </c>
      <c r="D218">
        <v>82</v>
      </c>
      <c r="E218">
        <v>0</v>
      </c>
      <c r="F218">
        <v>61</v>
      </c>
      <c r="G218">
        <f t="shared" si="28"/>
        <v>82</v>
      </c>
    </row>
    <row r="223" spans="1:11" x14ac:dyDescent="0.2">
      <c r="A223" s="14">
        <v>44850</v>
      </c>
      <c r="B223" t="s">
        <v>114</v>
      </c>
      <c r="C223">
        <v>1709</v>
      </c>
      <c r="D223">
        <v>6278</v>
      </c>
      <c r="E223">
        <v>20</v>
      </c>
      <c r="F223">
        <v>4549</v>
      </c>
      <c r="G223">
        <f t="shared" ref="G223:G226" si="29">F223+E223+C223</f>
        <v>6278</v>
      </c>
      <c r="K223">
        <f>F223+F224+F225+F226</f>
        <v>7850</v>
      </c>
    </row>
    <row r="224" spans="1:11" x14ac:dyDescent="0.2">
      <c r="B224" t="s">
        <v>115</v>
      </c>
      <c r="C224">
        <v>481</v>
      </c>
      <c r="D224">
        <v>2981</v>
      </c>
      <c r="E224">
        <v>23</v>
      </c>
      <c r="F224">
        <v>2477</v>
      </c>
      <c r="G224">
        <f t="shared" si="29"/>
        <v>2981</v>
      </c>
      <c r="H224" s="13"/>
    </row>
    <row r="225" spans="1:11" x14ac:dyDescent="0.2">
      <c r="B225" t="s">
        <v>116</v>
      </c>
      <c r="C225">
        <v>253</v>
      </c>
      <c r="D225">
        <v>1015</v>
      </c>
      <c r="E225">
        <v>1</v>
      </c>
      <c r="F225">
        <v>761</v>
      </c>
      <c r="G225">
        <f t="shared" si="29"/>
        <v>1015</v>
      </c>
    </row>
    <row r="226" spans="1:11" x14ac:dyDescent="0.2">
      <c r="B226" t="s">
        <v>117</v>
      </c>
      <c r="C226">
        <v>19</v>
      </c>
      <c r="D226">
        <v>82</v>
      </c>
      <c r="E226">
        <v>0</v>
      </c>
      <c r="F226">
        <v>63</v>
      </c>
      <c r="G226">
        <f t="shared" si="29"/>
        <v>82</v>
      </c>
    </row>
    <row r="230" spans="1:11" x14ac:dyDescent="0.2">
      <c r="A230" s="14">
        <v>44851</v>
      </c>
      <c r="B230" t="s">
        <v>114</v>
      </c>
      <c r="C230">
        <v>1960</v>
      </c>
      <c r="D230">
        <v>6684</v>
      </c>
      <c r="E230">
        <v>25</v>
      </c>
      <c r="F230">
        <v>4699</v>
      </c>
      <c r="G230">
        <f t="shared" ref="G230:G233" si="30">F230+E230+C230</f>
        <v>6684</v>
      </c>
      <c r="K230">
        <f>F230+F231+F232+F233</f>
        <v>8048</v>
      </c>
    </row>
    <row r="231" spans="1:11" x14ac:dyDescent="0.2">
      <c r="B231" t="s">
        <v>115</v>
      </c>
      <c r="C231">
        <v>527</v>
      </c>
      <c r="D231">
        <v>3055</v>
      </c>
      <c r="E231">
        <v>23</v>
      </c>
      <c r="F231">
        <v>2505</v>
      </c>
      <c r="G231">
        <f t="shared" si="30"/>
        <v>3055</v>
      </c>
      <c r="H231" s="13"/>
    </row>
    <row r="232" spans="1:11" x14ac:dyDescent="0.2">
      <c r="B232" t="s">
        <v>116</v>
      </c>
      <c r="C232">
        <v>243</v>
      </c>
      <c r="D232">
        <v>1025</v>
      </c>
      <c r="E232">
        <v>1</v>
      </c>
      <c r="F232">
        <v>781</v>
      </c>
      <c r="G232">
        <f t="shared" si="30"/>
        <v>1025</v>
      </c>
    </row>
    <row r="233" spans="1:11" x14ac:dyDescent="0.2">
      <c r="B233" t="s">
        <v>117</v>
      </c>
      <c r="C233">
        <v>33</v>
      </c>
      <c r="D233">
        <v>96</v>
      </c>
      <c r="E233">
        <v>0</v>
      </c>
      <c r="F233">
        <v>63</v>
      </c>
      <c r="G233">
        <f t="shared" si="30"/>
        <v>96</v>
      </c>
    </row>
    <row r="237" spans="1:11" x14ac:dyDescent="0.2">
      <c r="A237" s="14">
        <v>44852</v>
      </c>
      <c r="B237" t="s">
        <v>114</v>
      </c>
      <c r="C237">
        <v>1987</v>
      </c>
      <c r="D237">
        <v>6837</v>
      </c>
      <c r="E237">
        <v>25</v>
      </c>
      <c r="F237">
        <v>4825</v>
      </c>
      <c r="G237">
        <f t="shared" ref="G237:G240" si="31">F237+E237+C237</f>
        <v>6837</v>
      </c>
      <c r="K237">
        <f>F237+F238+F239+F240</f>
        <v>8242</v>
      </c>
    </row>
    <row r="238" spans="1:11" x14ac:dyDescent="0.2">
      <c r="B238" t="s">
        <v>115</v>
      </c>
      <c r="C238">
        <v>504</v>
      </c>
      <c r="D238">
        <v>3082</v>
      </c>
      <c r="E238">
        <v>23</v>
      </c>
      <c r="F238">
        <v>2555</v>
      </c>
      <c r="G238">
        <f t="shared" si="31"/>
        <v>3082</v>
      </c>
      <c r="H238" s="13"/>
    </row>
    <row r="239" spans="1:11" x14ac:dyDescent="0.2">
      <c r="B239" t="s">
        <v>116</v>
      </c>
      <c r="C239">
        <v>230</v>
      </c>
      <c r="D239">
        <v>1031</v>
      </c>
      <c r="E239">
        <v>2</v>
      </c>
      <c r="F239">
        <v>799</v>
      </c>
      <c r="G239">
        <f t="shared" si="31"/>
        <v>1031</v>
      </c>
    </row>
    <row r="240" spans="1:11" x14ac:dyDescent="0.2">
      <c r="B240" t="s">
        <v>117</v>
      </c>
      <c r="C240">
        <v>34</v>
      </c>
      <c r="D240">
        <v>97</v>
      </c>
      <c r="E240">
        <v>0</v>
      </c>
      <c r="F240">
        <v>63</v>
      </c>
      <c r="G240">
        <f t="shared" si="31"/>
        <v>97</v>
      </c>
    </row>
    <row r="245" spans="1:11" x14ac:dyDescent="0.2">
      <c r="A245" s="14">
        <v>44853</v>
      </c>
      <c r="B245" t="s">
        <v>114</v>
      </c>
      <c r="C245">
        <v>1982</v>
      </c>
      <c r="D245">
        <v>6954</v>
      </c>
      <c r="E245">
        <v>25</v>
      </c>
      <c r="F245">
        <v>4947</v>
      </c>
      <c r="G245">
        <f t="shared" ref="G245:G248" si="32">F245+E245+C245</f>
        <v>6954</v>
      </c>
      <c r="K245">
        <f>F245+F246+F247+F248</f>
        <v>8421</v>
      </c>
    </row>
    <row r="246" spans="1:11" x14ac:dyDescent="0.2">
      <c r="B246" t="s">
        <v>115</v>
      </c>
      <c r="C246">
        <v>492</v>
      </c>
      <c r="D246">
        <v>3099</v>
      </c>
      <c r="E246">
        <v>23</v>
      </c>
      <c r="F246">
        <v>2584</v>
      </c>
      <c r="G246">
        <f t="shared" si="32"/>
        <v>3099</v>
      </c>
      <c r="H246" s="13"/>
    </row>
    <row r="247" spans="1:11" x14ac:dyDescent="0.2">
      <c r="B247" t="s">
        <v>116</v>
      </c>
      <c r="C247">
        <v>204</v>
      </c>
      <c r="D247">
        <v>1033</v>
      </c>
      <c r="E247">
        <v>2</v>
      </c>
      <c r="F247">
        <v>827</v>
      </c>
      <c r="G247">
        <f t="shared" si="32"/>
        <v>1033</v>
      </c>
    </row>
    <row r="248" spans="1:11" x14ac:dyDescent="0.2">
      <c r="B248" t="s">
        <v>117</v>
      </c>
      <c r="C248">
        <v>71</v>
      </c>
      <c r="D248">
        <v>134</v>
      </c>
      <c r="E248">
        <v>0</v>
      </c>
      <c r="F248">
        <v>63</v>
      </c>
      <c r="G248">
        <f t="shared" si="32"/>
        <v>134</v>
      </c>
    </row>
    <row r="252" spans="1:11" x14ac:dyDescent="0.2">
      <c r="A252" s="14">
        <v>44854</v>
      </c>
      <c r="B252" t="s">
        <v>114</v>
      </c>
      <c r="C252">
        <v>1953</v>
      </c>
      <c r="D252">
        <v>7079</v>
      </c>
      <c r="E252">
        <v>26</v>
      </c>
      <c r="F252">
        <v>5100</v>
      </c>
      <c r="G252">
        <f t="shared" ref="G252:G255" si="33">F252+E252+C252</f>
        <v>7079</v>
      </c>
      <c r="K252">
        <f>F252+F253+F254+F255</f>
        <v>8619</v>
      </c>
    </row>
    <row r="253" spans="1:11" x14ac:dyDescent="0.2">
      <c r="B253" t="s">
        <v>115</v>
      </c>
      <c r="C253">
        <v>489</v>
      </c>
      <c r="D253">
        <v>3135</v>
      </c>
      <c r="E253">
        <v>23</v>
      </c>
      <c r="F253">
        <v>2623</v>
      </c>
      <c r="G253">
        <f t="shared" si="33"/>
        <v>3135</v>
      </c>
      <c r="H253" s="13"/>
    </row>
    <row r="254" spans="1:11" x14ac:dyDescent="0.2">
      <c r="B254" t="s">
        <v>116</v>
      </c>
      <c r="C254">
        <v>202</v>
      </c>
      <c r="D254">
        <v>1037</v>
      </c>
      <c r="E254">
        <v>2</v>
      </c>
      <c r="F254">
        <v>833</v>
      </c>
      <c r="G254">
        <f t="shared" si="33"/>
        <v>1037</v>
      </c>
    </row>
    <row r="255" spans="1:11" x14ac:dyDescent="0.2">
      <c r="B255" t="s">
        <v>117</v>
      </c>
      <c r="C255">
        <v>72</v>
      </c>
      <c r="D255">
        <v>135</v>
      </c>
      <c r="E255">
        <v>0</v>
      </c>
      <c r="F255">
        <v>63</v>
      </c>
      <c r="G255">
        <f t="shared" si="33"/>
        <v>135</v>
      </c>
    </row>
    <row r="258" spans="1:11" x14ac:dyDescent="0.2">
      <c r="A258" s="14">
        <v>44855</v>
      </c>
      <c r="B258" t="s">
        <v>114</v>
      </c>
      <c r="C258">
        <v>1883</v>
      </c>
      <c r="D258">
        <v>7191</v>
      </c>
      <c r="E258">
        <v>26</v>
      </c>
      <c r="F258">
        <v>5282</v>
      </c>
      <c r="G258">
        <f t="shared" ref="G258:G261" si="34">F258+E258+C258</f>
        <v>7191</v>
      </c>
      <c r="K258">
        <f>F258+F259+F260+F261</f>
        <v>8874</v>
      </c>
    </row>
    <row r="259" spans="1:11" x14ac:dyDescent="0.2">
      <c r="B259" t="s">
        <v>115</v>
      </c>
      <c r="C259">
        <v>469</v>
      </c>
      <c r="D259">
        <v>3165</v>
      </c>
      <c r="E259">
        <v>23</v>
      </c>
      <c r="F259">
        <v>2673</v>
      </c>
      <c r="G259">
        <f t="shared" si="34"/>
        <v>3165</v>
      </c>
      <c r="H259" s="13"/>
    </row>
    <row r="260" spans="1:11" x14ac:dyDescent="0.2">
      <c r="B260" t="s">
        <v>116</v>
      </c>
      <c r="C260">
        <v>198</v>
      </c>
      <c r="D260">
        <v>1050</v>
      </c>
      <c r="E260">
        <v>2</v>
      </c>
      <c r="F260">
        <v>850</v>
      </c>
      <c r="G260">
        <f t="shared" si="34"/>
        <v>1050</v>
      </c>
    </row>
    <row r="261" spans="1:11" x14ac:dyDescent="0.2">
      <c r="B261" t="s">
        <v>117</v>
      </c>
      <c r="C261">
        <v>67</v>
      </c>
      <c r="D261">
        <v>136</v>
      </c>
      <c r="E261">
        <v>0</v>
      </c>
      <c r="F261">
        <v>69</v>
      </c>
      <c r="G261">
        <f t="shared" si="34"/>
        <v>136</v>
      </c>
    </row>
    <row r="265" spans="1:11" x14ac:dyDescent="0.2">
      <c r="A265" s="14">
        <v>44857</v>
      </c>
      <c r="B265" t="s">
        <v>114</v>
      </c>
      <c r="C265">
        <v>1816</v>
      </c>
      <c r="D265">
        <v>7469</v>
      </c>
      <c r="E265">
        <v>27</v>
      </c>
      <c r="F265">
        <v>5226</v>
      </c>
      <c r="G265">
        <f t="shared" ref="G265:G268" si="35">F265+E265+C265</f>
        <v>7069</v>
      </c>
      <c r="K265">
        <f>F265+F266+F267+F268</f>
        <v>8968</v>
      </c>
    </row>
    <row r="266" spans="1:11" x14ac:dyDescent="0.2">
      <c r="B266" t="s">
        <v>115</v>
      </c>
      <c r="C266">
        <v>414</v>
      </c>
      <c r="D266">
        <v>3207</v>
      </c>
      <c r="E266">
        <v>24</v>
      </c>
      <c r="F266">
        <v>2769</v>
      </c>
      <c r="G266">
        <f t="shared" si="35"/>
        <v>3207</v>
      </c>
      <c r="H266" s="13"/>
    </row>
    <row r="267" spans="1:11" x14ac:dyDescent="0.2">
      <c r="B267" t="s">
        <v>116</v>
      </c>
      <c r="C267">
        <v>178</v>
      </c>
      <c r="D267">
        <v>1082</v>
      </c>
      <c r="E267">
        <v>2</v>
      </c>
      <c r="F267">
        <v>902</v>
      </c>
      <c r="G267">
        <f t="shared" si="35"/>
        <v>1082</v>
      </c>
    </row>
    <row r="268" spans="1:11" x14ac:dyDescent="0.2">
      <c r="B268" t="s">
        <v>117</v>
      </c>
      <c r="C268">
        <v>72</v>
      </c>
      <c r="D268">
        <v>143</v>
      </c>
      <c r="E268">
        <v>0</v>
      </c>
      <c r="F268">
        <v>71</v>
      </c>
      <c r="G268">
        <f t="shared" si="35"/>
        <v>143</v>
      </c>
    </row>
    <row r="273" spans="1:11" x14ac:dyDescent="0.2">
      <c r="A273" s="14">
        <v>44858</v>
      </c>
      <c r="B273" t="s">
        <v>114</v>
      </c>
      <c r="C273">
        <v>1836</v>
      </c>
      <c r="D273">
        <v>7602</v>
      </c>
      <c r="E273">
        <v>27</v>
      </c>
      <c r="F273">
        <v>5739</v>
      </c>
      <c r="G273">
        <f t="shared" ref="G273:G276" si="36">F273+E273+C273</f>
        <v>7602</v>
      </c>
      <c r="K273">
        <f>F273+F274+F275+F276</f>
        <v>9608</v>
      </c>
    </row>
    <row r="274" spans="1:11" x14ac:dyDescent="0.2">
      <c r="B274" t="s">
        <v>115</v>
      </c>
      <c r="C274">
        <v>418</v>
      </c>
      <c r="D274">
        <v>3276</v>
      </c>
      <c r="E274">
        <v>24</v>
      </c>
      <c r="F274">
        <v>2834</v>
      </c>
      <c r="G274">
        <f t="shared" si="36"/>
        <v>3276</v>
      </c>
      <c r="H274" s="13"/>
    </row>
    <row r="275" spans="1:11" x14ac:dyDescent="0.2">
      <c r="B275" t="s">
        <v>116</v>
      </c>
      <c r="C275">
        <v>124</v>
      </c>
      <c r="D275">
        <v>1087</v>
      </c>
      <c r="E275">
        <v>2</v>
      </c>
      <c r="F275">
        <v>961</v>
      </c>
      <c r="G275">
        <f t="shared" si="36"/>
        <v>1087</v>
      </c>
    </row>
    <row r="276" spans="1:11" x14ac:dyDescent="0.2">
      <c r="B276" t="s">
        <v>117</v>
      </c>
      <c r="C276">
        <v>74</v>
      </c>
      <c r="D276">
        <v>148</v>
      </c>
      <c r="E276">
        <v>0</v>
      </c>
      <c r="F276">
        <v>74</v>
      </c>
      <c r="G276">
        <f t="shared" si="36"/>
        <v>148</v>
      </c>
    </row>
    <row r="281" spans="1:11" x14ac:dyDescent="0.2">
      <c r="A281" s="14">
        <v>44859</v>
      </c>
      <c r="B281" t="s">
        <v>114</v>
      </c>
      <c r="C281">
        <v>1831</v>
      </c>
      <c r="D281">
        <v>7746</v>
      </c>
      <c r="E281">
        <v>27</v>
      </c>
      <c r="F281">
        <v>5888</v>
      </c>
      <c r="G281">
        <f t="shared" ref="G281:G284" si="37">F281+E281+C281</f>
        <v>7746</v>
      </c>
      <c r="K281">
        <f>F281+F282+F283+F284</f>
        <v>9827</v>
      </c>
    </row>
    <row r="282" spans="1:11" x14ac:dyDescent="0.2">
      <c r="B282" t="s">
        <v>115</v>
      </c>
      <c r="C282">
        <v>441</v>
      </c>
      <c r="D282">
        <v>3361</v>
      </c>
      <c r="E282">
        <v>24</v>
      </c>
      <c r="F282">
        <v>2896</v>
      </c>
      <c r="G282">
        <f t="shared" si="37"/>
        <v>3361</v>
      </c>
      <c r="H282" s="13"/>
    </row>
    <row r="283" spans="1:11" x14ac:dyDescent="0.2">
      <c r="B283" t="s">
        <v>116</v>
      </c>
      <c r="C283">
        <v>121</v>
      </c>
      <c r="D283">
        <v>1091</v>
      </c>
      <c r="E283">
        <v>2</v>
      </c>
      <c r="F283">
        <v>968</v>
      </c>
      <c r="G283">
        <f t="shared" si="37"/>
        <v>1091</v>
      </c>
    </row>
    <row r="284" spans="1:11" x14ac:dyDescent="0.2">
      <c r="B284" t="s">
        <v>117</v>
      </c>
      <c r="C284">
        <v>111</v>
      </c>
      <c r="D284">
        <v>186</v>
      </c>
      <c r="E284">
        <v>0</v>
      </c>
      <c r="F284">
        <v>75</v>
      </c>
      <c r="G284">
        <f t="shared" si="37"/>
        <v>186</v>
      </c>
    </row>
    <row r="288" spans="1:11" x14ac:dyDescent="0.2">
      <c r="A288" s="14">
        <v>44860</v>
      </c>
      <c r="B288" t="s">
        <v>114</v>
      </c>
      <c r="C288">
        <v>1832</v>
      </c>
      <c r="D288">
        <v>7931</v>
      </c>
      <c r="E288">
        <v>27</v>
      </c>
      <c r="F288">
        <v>6072</v>
      </c>
      <c r="G288">
        <f t="shared" ref="G288:G291" si="38">F288+E288+C288</f>
        <v>7931</v>
      </c>
      <c r="K288">
        <f>F288+F289+F290+F291</f>
        <v>10047</v>
      </c>
    </row>
    <row r="289" spans="1:11" x14ac:dyDescent="0.2">
      <c r="B289" t="s">
        <v>115</v>
      </c>
      <c r="C289">
        <v>438</v>
      </c>
      <c r="D289">
        <v>3384</v>
      </c>
      <c r="E289">
        <v>24</v>
      </c>
      <c r="F289">
        <v>2922</v>
      </c>
      <c r="G289">
        <f t="shared" si="38"/>
        <v>3384</v>
      </c>
      <c r="H289" s="13"/>
    </row>
    <row r="290" spans="1:11" x14ac:dyDescent="0.2">
      <c r="B290" t="s">
        <v>116</v>
      </c>
      <c r="C290">
        <v>116</v>
      </c>
      <c r="D290">
        <v>1092</v>
      </c>
      <c r="E290">
        <v>2</v>
      </c>
      <c r="F290">
        <v>974</v>
      </c>
      <c r="G290">
        <f t="shared" si="38"/>
        <v>1092</v>
      </c>
    </row>
    <row r="291" spans="1:11" x14ac:dyDescent="0.2">
      <c r="B291" t="s">
        <v>117</v>
      </c>
      <c r="C291">
        <v>109</v>
      </c>
      <c r="D291">
        <v>188</v>
      </c>
      <c r="E291">
        <v>0</v>
      </c>
      <c r="F291">
        <v>79</v>
      </c>
      <c r="G291">
        <f t="shared" si="38"/>
        <v>188</v>
      </c>
    </row>
    <row r="295" spans="1:11" x14ac:dyDescent="0.2">
      <c r="A295" s="14">
        <v>44862</v>
      </c>
      <c r="B295" t="s">
        <v>114</v>
      </c>
      <c r="C295">
        <v>1707</v>
      </c>
      <c r="D295">
        <v>8074</v>
      </c>
      <c r="E295">
        <v>27</v>
      </c>
      <c r="F295">
        <v>6340</v>
      </c>
      <c r="G295">
        <f t="shared" ref="G295:G298" si="39">F295+E295+C295</f>
        <v>8074</v>
      </c>
      <c r="K295">
        <f>F295+F296+F297+F298</f>
        <v>10448</v>
      </c>
    </row>
    <row r="296" spans="1:11" x14ac:dyDescent="0.2">
      <c r="B296" t="s">
        <v>115</v>
      </c>
      <c r="C296">
        <v>429</v>
      </c>
      <c r="D296">
        <v>3461</v>
      </c>
      <c r="E296">
        <v>24</v>
      </c>
      <c r="F296">
        <v>3008</v>
      </c>
      <c r="G296">
        <f t="shared" si="39"/>
        <v>3461</v>
      </c>
      <c r="H296" s="13"/>
    </row>
    <row r="297" spans="1:11" x14ac:dyDescent="0.2">
      <c r="B297" t="s">
        <v>116</v>
      </c>
      <c r="C297">
        <v>91</v>
      </c>
      <c r="D297">
        <v>1099</v>
      </c>
      <c r="E297">
        <v>2</v>
      </c>
      <c r="F297">
        <v>1006</v>
      </c>
      <c r="G297">
        <f t="shared" si="39"/>
        <v>1099</v>
      </c>
    </row>
    <row r="298" spans="1:11" x14ac:dyDescent="0.2">
      <c r="B298" t="s">
        <v>117</v>
      </c>
      <c r="C298">
        <v>95</v>
      </c>
      <c r="D298">
        <v>189</v>
      </c>
      <c r="E298">
        <v>0</v>
      </c>
      <c r="F298">
        <v>94</v>
      </c>
      <c r="G298">
        <f t="shared" si="39"/>
        <v>189</v>
      </c>
    </row>
    <row r="301" spans="1:11" x14ac:dyDescent="0.2">
      <c r="A301" s="14">
        <v>44863</v>
      </c>
      <c r="B301" t="s">
        <v>114</v>
      </c>
      <c r="C301">
        <v>1387</v>
      </c>
      <c r="D301">
        <v>8135</v>
      </c>
      <c r="E301">
        <v>27</v>
      </c>
      <c r="F301">
        <v>6721</v>
      </c>
      <c r="G301">
        <f t="shared" ref="G301:G304" si="40">F301+E301+C301</f>
        <v>8135</v>
      </c>
      <c r="K301">
        <f>F301+F302+F303+F304</f>
        <v>10864</v>
      </c>
    </row>
    <row r="302" spans="1:11" x14ac:dyDescent="0.2">
      <c r="B302" t="s">
        <v>115</v>
      </c>
      <c r="C302">
        <v>459</v>
      </c>
      <c r="D302">
        <v>3518</v>
      </c>
      <c r="E302">
        <v>24</v>
      </c>
      <c r="F302">
        <v>3035</v>
      </c>
      <c r="G302">
        <f t="shared" si="40"/>
        <v>3518</v>
      </c>
      <c r="H302" s="13"/>
    </row>
    <row r="303" spans="1:11" x14ac:dyDescent="0.2">
      <c r="B303" t="s">
        <v>116</v>
      </c>
      <c r="C303">
        <v>87</v>
      </c>
      <c r="D303">
        <v>1103</v>
      </c>
      <c r="E303">
        <v>2</v>
      </c>
      <c r="F303">
        <v>1014</v>
      </c>
      <c r="G303">
        <f t="shared" si="40"/>
        <v>1103</v>
      </c>
    </row>
    <row r="304" spans="1:11" x14ac:dyDescent="0.2">
      <c r="B304" t="s">
        <v>117</v>
      </c>
      <c r="C304">
        <v>105</v>
      </c>
      <c r="D304">
        <v>199</v>
      </c>
      <c r="E304">
        <v>0</v>
      </c>
      <c r="F304">
        <v>94</v>
      </c>
      <c r="G304">
        <f t="shared" si="40"/>
        <v>199</v>
      </c>
    </row>
    <row r="308" spans="1:11" x14ac:dyDescent="0.2">
      <c r="A308" s="14">
        <v>44864</v>
      </c>
      <c r="B308" t="s">
        <v>114</v>
      </c>
      <c r="C308">
        <v>1304</v>
      </c>
      <c r="D308">
        <v>8218</v>
      </c>
      <c r="E308">
        <v>27</v>
      </c>
      <c r="F308">
        <v>6887</v>
      </c>
      <c r="G308">
        <f t="shared" ref="G308:G311" si="41">F308+E308+C308</f>
        <v>8218</v>
      </c>
      <c r="K308">
        <f>F308+F309+F310+F311</f>
        <v>11091</v>
      </c>
    </row>
    <row r="309" spans="1:11" x14ac:dyDescent="0.2">
      <c r="B309" t="s">
        <v>115</v>
      </c>
      <c r="C309">
        <v>426</v>
      </c>
      <c r="D309">
        <v>3536</v>
      </c>
      <c r="E309">
        <v>24</v>
      </c>
      <c r="F309">
        <v>3086</v>
      </c>
      <c r="G309">
        <f t="shared" si="41"/>
        <v>3536</v>
      </c>
      <c r="H309" s="13"/>
    </row>
    <row r="310" spans="1:11" x14ac:dyDescent="0.2">
      <c r="B310" t="s">
        <v>116</v>
      </c>
      <c r="C310">
        <v>87</v>
      </c>
      <c r="D310">
        <v>1112</v>
      </c>
      <c r="E310">
        <v>2</v>
      </c>
      <c r="F310">
        <v>1023</v>
      </c>
      <c r="G310">
        <f t="shared" si="41"/>
        <v>1112</v>
      </c>
    </row>
    <row r="311" spans="1:11" x14ac:dyDescent="0.2">
      <c r="B311" t="s">
        <v>117</v>
      </c>
      <c r="C311">
        <v>104</v>
      </c>
      <c r="D311">
        <v>199</v>
      </c>
      <c r="E311">
        <v>0</v>
      </c>
      <c r="F311">
        <v>95</v>
      </c>
      <c r="G311">
        <f t="shared" si="41"/>
        <v>199</v>
      </c>
    </row>
    <row r="314" spans="1:11" x14ac:dyDescent="0.2">
      <c r="A314" s="14">
        <v>44865</v>
      </c>
      <c r="B314" t="s">
        <v>114</v>
      </c>
      <c r="C314">
        <v>1208</v>
      </c>
      <c r="D314">
        <v>8270</v>
      </c>
      <c r="E314">
        <v>28</v>
      </c>
      <c r="F314">
        <v>7034</v>
      </c>
      <c r="G314">
        <f t="shared" ref="G314:G317" si="42">F314+E314+C314</f>
        <v>8270</v>
      </c>
      <c r="K314">
        <f>F314+F315+F316+F317</f>
        <v>11289</v>
      </c>
    </row>
    <row r="315" spans="1:11" x14ac:dyDescent="0.2">
      <c r="B315" t="s">
        <v>115</v>
      </c>
      <c r="C315">
        <v>400</v>
      </c>
      <c r="D315">
        <v>3548</v>
      </c>
      <c r="E315">
        <v>24</v>
      </c>
      <c r="F315">
        <v>3124</v>
      </c>
      <c r="G315">
        <f t="shared" si="42"/>
        <v>3548</v>
      </c>
      <c r="H315" s="13"/>
    </row>
    <row r="316" spans="1:11" x14ac:dyDescent="0.2">
      <c r="B316" t="s">
        <v>116</v>
      </c>
      <c r="C316">
        <v>76</v>
      </c>
      <c r="D316">
        <v>1113</v>
      </c>
      <c r="E316">
        <v>2</v>
      </c>
      <c r="F316">
        <v>1035</v>
      </c>
      <c r="G316">
        <f t="shared" si="42"/>
        <v>1113</v>
      </c>
    </row>
    <row r="317" spans="1:11" x14ac:dyDescent="0.2">
      <c r="B317" t="s">
        <v>117</v>
      </c>
      <c r="C317">
        <v>103</v>
      </c>
      <c r="D317">
        <v>199</v>
      </c>
      <c r="E317">
        <v>0</v>
      </c>
      <c r="F317">
        <v>96</v>
      </c>
      <c r="G317">
        <f t="shared" si="42"/>
        <v>199</v>
      </c>
    </row>
    <row r="320" spans="1:11" x14ac:dyDescent="0.2">
      <c r="A320" s="14">
        <v>44867</v>
      </c>
      <c r="B320" t="s">
        <v>114</v>
      </c>
      <c r="C320">
        <v>993</v>
      </c>
      <c r="D320">
        <v>8397</v>
      </c>
      <c r="E320">
        <v>28</v>
      </c>
      <c r="F320">
        <v>7376</v>
      </c>
      <c r="G320">
        <f t="shared" ref="G320:G323" si="43">F320+E320+C320</f>
        <v>8397</v>
      </c>
      <c r="K320">
        <f>F320+F321+F322+F323</f>
        <v>11723</v>
      </c>
    </row>
    <row r="321" spans="1:11" x14ac:dyDescent="0.2">
      <c r="B321" t="s">
        <v>115</v>
      </c>
      <c r="C321">
        <v>394</v>
      </c>
      <c r="D321">
        <v>3598</v>
      </c>
      <c r="E321">
        <v>24</v>
      </c>
      <c r="F321">
        <v>3180</v>
      </c>
      <c r="G321">
        <f t="shared" si="43"/>
        <v>3598</v>
      </c>
      <c r="H321" s="13"/>
    </row>
    <row r="322" spans="1:11" x14ac:dyDescent="0.2">
      <c r="B322" t="s">
        <v>116</v>
      </c>
      <c r="C322">
        <v>66</v>
      </c>
      <c r="D322">
        <v>1127</v>
      </c>
      <c r="E322">
        <v>2</v>
      </c>
      <c r="F322">
        <v>1059</v>
      </c>
      <c r="G322">
        <f t="shared" si="43"/>
        <v>1127</v>
      </c>
    </row>
    <row r="323" spans="1:11" x14ac:dyDescent="0.2">
      <c r="B323" t="s">
        <v>117</v>
      </c>
      <c r="C323">
        <v>91</v>
      </c>
      <c r="D323">
        <v>199</v>
      </c>
      <c r="E323">
        <v>0</v>
      </c>
      <c r="F323">
        <v>108</v>
      </c>
      <c r="G323">
        <f t="shared" si="43"/>
        <v>199</v>
      </c>
    </row>
    <row r="329" spans="1:11" x14ac:dyDescent="0.2">
      <c r="A329" s="14">
        <v>44871</v>
      </c>
      <c r="B329" t="s">
        <v>114</v>
      </c>
      <c r="C329">
        <v>891</v>
      </c>
      <c r="D329">
        <v>8724</v>
      </c>
      <c r="E329">
        <v>29</v>
      </c>
      <c r="F329">
        <v>7804</v>
      </c>
      <c r="G329">
        <f t="shared" ref="G329:G332" si="44">F329+E329+C329</f>
        <v>8724</v>
      </c>
      <c r="K329">
        <f>F329+F330+F331+F332</f>
        <v>12445</v>
      </c>
    </row>
    <row r="330" spans="1:11" x14ac:dyDescent="0.2">
      <c r="B330" t="s">
        <v>115</v>
      </c>
      <c r="C330">
        <v>274</v>
      </c>
      <c r="D330">
        <v>3686</v>
      </c>
      <c r="E330">
        <v>24</v>
      </c>
      <c r="F330">
        <v>3388</v>
      </c>
      <c r="G330">
        <f t="shared" si="44"/>
        <v>3686</v>
      </c>
      <c r="H330" s="13"/>
    </row>
    <row r="331" spans="1:11" x14ac:dyDescent="0.2">
      <c r="B331" t="s">
        <v>116</v>
      </c>
      <c r="C331">
        <v>38</v>
      </c>
      <c r="D331">
        <v>1132</v>
      </c>
      <c r="E331">
        <v>2</v>
      </c>
      <c r="F331">
        <v>1092</v>
      </c>
      <c r="G331">
        <f t="shared" si="44"/>
        <v>1132</v>
      </c>
    </row>
    <row r="332" spans="1:11" x14ac:dyDescent="0.2">
      <c r="B332" t="s">
        <v>117</v>
      </c>
      <c r="C332">
        <v>39</v>
      </c>
      <c r="D332">
        <v>200</v>
      </c>
      <c r="E332">
        <v>0</v>
      </c>
      <c r="F332">
        <v>161</v>
      </c>
      <c r="G332">
        <f t="shared" si="44"/>
        <v>200</v>
      </c>
    </row>
    <row r="338" spans="1:11" x14ac:dyDescent="0.2">
      <c r="A338" s="14">
        <v>44872</v>
      </c>
      <c r="B338" t="s">
        <v>114</v>
      </c>
      <c r="C338">
        <v>788</v>
      </c>
      <c r="D338">
        <v>8751</v>
      </c>
      <c r="E338">
        <v>29</v>
      </c>
      <c r="F338">
        <v>7934</v>
      </c>
      <c r="G338">
        <f t="shared" ref="G338:G341" si="45">F338+E338+C338</f>
        <v>8751</v>
      </c>
      <c r="K338">
        <f>F338+F339+F340+F341</f>
        <v>12603</v>
      </c>
    </row>
    <row r="339" spans="1:11" x14ac:dyDescent="0.2">
      <c r="B339" t="s">
        <v>115</v>
      </c>
      <c r="C339">
        <v>253</v>
      </c>
      <c r="D339">
        <v>3690</v>
      </c>
      <c r="E339">
        <v>24</v>
      </c>
      <c r="F339">
        <v>3413</v>
      </c>
      <c r="G339">
        <f t="shared" si="45"/>
        <v>3690</v>
      </c>
      <c r="H339" s="13"/>
    </row>
    <row r="340" spans="1:11" x14ac:dyDescent="0.2">
      <c r="B340" t="s">
        <v>116</v>
      </c>
      <c r="C340">
        <v>47</v>
      </c>
      <c r="D340">
        <v>1141</v>
      </c>
      <c r="E340">
        <v>2</v>
      </c>
      <c r="F340">
        <v>1092</v>
      </c>
      <c r="G340">
        <f t="shared" si="45"/>
        <v>1141</v>
      </c>
    </row>
    <row r="341" spans="1:11" x14ac:dyDescent="0.2">
      <c r="B341" t="s">
        <v>117</v>
      </c>
      <c r="C341">
        <v>36</v>
      </c>
      <c r="D341">
        <v>200</v>
      </c>
      <c r="E341">
        <v>0</v>
      </c>
      <c r="F341">
        <v>164</v>
      </c>
      <c r="G341">
        <f t="shared" si="45"/>
        <v>200</v>
      </c>
    </row>
    <row r="348" spans="1:11" x14ac:dyDescent="0.2">
      <c r="A348" s="14">
        <v>44874</v>
      </c>
      <c r="B348" t="s">
        <v>114</v>
      </c>
      <c r="C348">
        <v>595</v>
      </c>
      <c r="D348">
        <v>8836</v>
      </c>
      <c r="E348">
        <v>29</v>
      </c>
      <c r="F348">
        <v>8212</v>
      </c>
      <c r="G348">
        <f t="shared" ref="G348:G351" si="46">F348+E348+C348</f>
        <v>8836</v>
      </c>
      <c r="K348">
        <f>F348+F349+F350+F351</f>
        <v>13008</v>
      </c>
    </row>
    <row r="349" spans="1:11" x14ac:dyDescent="0.2">
      <c r="B349" t="s">
        <v>115</v>
      </c>
      <c r="C349">
        <v>196</v>
      </c>
      <c r="D349">
        <v>3723</v>
      </c>
      <c r="E349">
        <v>24</v>
      </c>
      <c r="F349">
        <v>3503</v>
      </c>
      <c r="G349">
        <f t="shared" si="46"/>
        <v>3723</v>
      </c>
      <c r="H349" s="13"/>
    </row>
    <row r="350" spans="1:11" x14ac:dyDescent="0.2">
      <c r="B350" t="s">
        <v>116</v>
      </c>
      <c r="C350">
        <v>43</v>
      </c>
      <c r="D350">
        <v>1146</v>
      </c>
      <c r="E350">
        <v>2</v>
      </c>
      <c r="F350">
        <v>1101</v>
      </c>
      <c r="G350">
        <f t="shared" si="46"/>
        <v>1146</v>
      </c>
    </row>
    <row r="351" spans="1:11" x14ac:dyDescent="0.2">
      <c r="B351" t="s">
        <v>117</v>
      </c>
      <c r="C351">
        <v>8</v>
      </c>
      <c r="D351">
        <v>200</v>
      </c>
      <c r="E351">
        <v>0</v>
      </c>
      <c r="F351">
        <v>192</v>
      </c>
      <c r="G351">
        <f t="shared" si="46"/>
        <v>200</v>
      </c>
    </row>
    <row r="356" spans="1:11" x14ac:dyDescent="0.2">
      <c r="A356" s="14">
        <v>44875</v>
      </c>
      <c r="B356" t="s">
        <v>114</v>
      </c>
      <c r="C356">
        <v>565</v>
      </c>
      <c r="D356">
        <v>8882</v>
      </c>
      <c r="E356">
        <v>29</v>
      </c>
      <c r="F356">
        <v>8288</v>
      </c>
      <c r="G356">
        <f t="shared" ref="G356:G359" si="47">F356+E356+C356</f>
        <v>8882</v>
      </c>
      <c r="K356">
        <f>F356+F357+F358+F359</f>
        <v>13114</v>
      </c>
    </row>
    <row r="357" spans="1:11" x14ac:dyDescent="0.2">
      <c r="B357" t="s">
        <v>115</v>
      </c>
      <c r="C357">
        <v>185</v>
      </c>
      <c r="D357">
        <v>3733</v>
      </c>
      <c r="E357">
        <v>24</v>
      </c>
      <c r="F357">
        <v>3524</v>
      </c>
      <c r="G357">
        <f>F357+E357+C357</f>
        <v>3733</v>
      </c>
      <c r="H357" s="13"/>
    </row>
    <row r="358" spans="1:11" x14ac:dyDescent="0.2">
      <c r="B358" t="s">
        <v>116</v>
      </c>
      <c r="C358">
        <v>36</v>
      </c>
      <c r="D358">
        <v>1147</v>
      </c>
      <c r="E358">
        <v>2</v>
      </c>
      <c r="F358">
        <v>1109</v>
      </c>
      <c r="G358">
        <f t="shared" si="47"/>
        <v>1147</v>
      </c>
    </row>
    <row r="359" spans="1:11" x14ac:dyDescent="0.2">
      <c r="B359" t="s">
        <v>117</v>
      </c>
      <c r="C359">
        <v>7</v>
      </c>
      <c r="D359">
        <v>200</v>
      </c>
      <c r="E359">
        <v>0</v>
      </c>
      <c r="F359">
        <v>193</v>
      </c>
      <c r="G359">
        <f t="shared" si="47"/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Brunei_COVID-19</vt:lpstr>
      <vt:lpstr>Clusters</vt:lpstr>
      <vt:lpstr>Cluster with location</vt:lpstr>
      <vt:lpstr>District_wise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2021-09-07T04:02:33Z</dcterms:created>
  <dcterms:modified xsi:type="dcterms:W3CDTF">2021-11-11T10:13:54Z</dcterms:modified>
</cp:coreProperties>
</file>